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amiroda-my.sharepoint.com/personal/adamiroda_adamiroda_onmicrosoft_com/Documents/"/>
    </mc:Choice>
  </mc:AlternateContent>
  <workbookProtection workbookAlgorithmName="SHA-512" workbookHashValue="aHKKlGkyckT+Tz6u2n6b5Oao/Zu94LULIJmVSuiYJEONSDVKtJbo2T63Fh5CHifdSv3bkfTAY4PdnLwlWuiaEA==" workbookSaltValue="6zSREYPsDPifp2QGsXdN7A==" workbookSpinCount="100000" lockStructure="1"/>
  <bookViews>
    <workbookView xWindow="0" yWindow="0" windowWidth="15480" windowHeight="8190"/>
  </bookViews>
  <sheets>
    <sheet name="Jegyzék" sheetId="7" r:id="rId1"/>
  </sheets>
  <definedNames>
    <definedName name="_xlnm._FilterDatabase" localSheetId="0" hidden="1">Jegyzék!$C$1:$C$201</definedName>
    <definedName name="Print_Area_3">#REF!</definedName>
    <definedName name="Print_Titles_1">#REF!</definedName>
    <definedName name="Print_Titles_3">#REF!</definedName>
  </definedNames>
  <calcPr calcId="152511"/>
</workbook>
</file>

<file path=xl/calcChain.xml><?xml version="1.0" encoding="utf-8"?>
<calcChain xmlns="http://schemas.openxmlformats.org/spreadsheetml/2006/main">
  <c r="I101" i="7" l="1"/>
  <c r="J101" i="7"/>
  <c r="J57" i="7"/>
  <c r="J58" i="7"/>
  <c r="J59" i="7"/>
  <c r="J60" i="7"/>
  <c r="J61" i="7"/>
  <c r="J62" i="7"/>
  <c r="J63" i="7"/>
  <c r="J64" i="7"/>
  <c r="J65" i="7"/>
  <c r="J66" i="7"/>
  <c r="J67" i="7"/>
  <c r="J70" i="7"/>
  <c r="J56" i="7"/>
  <c r="J55" i="7"/>
  <c r="J54" i="7"/>
  <c r="J52" i="7"/>
  <c r="J36" i="7"/>
  <c r="J37" i="7"/>
  <c r="J38" i="7"/>
  <c r="J35" i="7"/>
  <c r="J34" i="7"/>
  <c r="J33" i="7"/>
  <c r="J24" i="7"/>
  <c r="J23" i="7"/>
  <c r="F200" i="7"/>
  <c r="J53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2" i="7"/>
  <c r="J31" i="7"/>
  <c r="J30" i="7"/>
  <c r="J29" i="7"/>
  <c r="J28" i="7"/>
  <c r="J27" i="7"/>
  <c r="J26" i="7"/>
  <c r="J25" i="7"/>
  <c r="J22" i="7"/>
  <c r="J21" i="7"/>
  <c r="J20" i="7"/>
  <c r="J19" i="7"/>
  <c r="J18" i="7"/>
  <c r="J17" i="7"/>
  <c r="J16" i="7"/>
  <c r="J15" i="7"/>
  <c r="J14" i="7"/>
  <c r="J13" i="7"/>
  <c r="J12" i="7"/>
  <c r="J11" i="7"/>
  <c r="J71" i="7" l="1"/>
  <c r="J87" i="7"/>
  <c r="J91" i="7"/>
  <c r="J79" i="7"/>
  <c r="J78" i="7"/>
  <c r="J77" i="7"/>
  <c r="J76" i="7"/>
  <c r="J75" i="7"/>
  <c r="J74" i="7"/>
  <c r="J73" i="7"/>
  <c r="J89" i="7"/>
  <c r="J93" i="7"/>
  <c r="J72" i="7"/>
  <c r="J68" i="7"/>
  <c r="J86" i="7"/>
  <c r="J88" i="7"/>
  <c r="J90" i="7"/>
  <c r="J92" i="7"/>
  <c r="J85" i="7"/>
  <c r="J84" i="7"/>
  <c r="J83" i="7"/>
  <c r="J82" i="7"/>
  <c r="J81" i="7"/>
  <c r="J80" i="7"/>
  <c r="J69" i="7"/>
</calcChain>
</file>

<file path=xl/comments1.xml><?xml version="1.0" encoding="utf-8"?>
<comments xmlns="http://schemas.openxmlformats.org/spreadsheetml/2006/main">
  <authors>
    <author>gep1</author>
  </authors>
  <commentList>
    <comment ref="G93" authorId="0" shapeId="0">
      <text>
        <r>
          <rPr>
            <b/>
            <sz val="10"/>
            <color indexed="81"/>
            <rFont val="Tahoma"/>
            <charset val="238"/>
          </rPr>
          <t>gep1:</t>
        </r>
        <r>
          <rPr>
            <sz val="10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<sst xmlns="http://schemas.openxmlformats.org/spreadsheetml/2006/main" count="443" uniqueCount="403">
  <si>
    <t>Ssz.</t>
  </si>
  <si>
    <t>Cégnév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</si>
  <si>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</si>
  <si>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</si>
  <si>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</si>
  <si>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</si>
  <si>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</si>
  <si>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</si>
  <si>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</si>
  <si>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</si>
  <si>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</si>
  <si>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</si>
  <si>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</si>
  <si>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</si>
  <si>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</si>
  <si>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</si>
  <si>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</si>
  <si>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</si>
  <si>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</si>
  <si>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</si>
  <si>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</si>
  <si>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</si>
  <si>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</si>
  <si>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</si>
  <si>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</si>
  <si>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</si>
  <si>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</si>
  <si>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</si>
  <si>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</si>
  <si>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</si>
  <si>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</si>
  <si>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</si>
  <si>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</si>
  <si>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</si>
  <si>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</si>
  <si>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</si>
  <si>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</si>
  <si>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</si>
  <si>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</si>
  <si>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</si>
  <si>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</si>
  <si>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</si>
  <si>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</si>
  <si>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</si>
  <si>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</si>
  <si>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</si>
  <si>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</si>
  <si>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</si>
  <si>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</si>
  <si>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</si>
  <si>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kiállítás dátuma</t>
  </si>
  <si>
    <t>Váli Közös Önkormányzati Hivatal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</si>
  <si>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</si>
  <si>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</si>
  <si>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</si>
  <si>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</si>
  <si>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</si>
  <si>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</si>
  <si>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</si>
  <si>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</si>
  <si>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</si>
  <si>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</si>
  <si>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</si>
  <si>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</si>
  <si>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</si>
  <si>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</si>
  <si>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</si>
  <si>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</si>
  <si>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</si>
  <si>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</si>
  <si>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</si>
  <si>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</si>
  <si>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</si>
  <si>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</si>
  <si>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</si>
  <si>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</si>
  <si>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</si>
  <si>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</si>
  <si>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</si>
  <si>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</si>
  <si>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</si>
  <si>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</si>
  <si>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</si>
  <si>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</si>
  <si>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</si>
  <si>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</si>
  <si>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</si>
  <si>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</si>
  <si>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</si>
  <si>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</si>
  <si>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</si>
  <si>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</si>
  <si>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</si>
  <si>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</si>
  <si>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</si>
  <si>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</si>
  <si>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</si>
  <si>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</si>
  <si>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</si>
  <si>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</si>
  <si>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</si>
  <si>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</si>
  <si>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</si>
  <si>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</si>
  <si>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</si>
  <si>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</si>
  <si>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</si>
  <si>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</si>
  <si>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</si>
  <si>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</si>
  <si>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</si>
  <si>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</si>
  <si>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</si>
  <si>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</si>
  <si>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</si>
  <si>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</si>
  <si>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</si>
  <si>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</si>
  <si>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</si>
  <si>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</si>
  <si>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</si>
  <si>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</si>
  <si>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</si>
  <si>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</si>
  <si>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</si>
  <si>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</si>
  <si>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</si>
  <si>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</si>
  <si>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</si>
  <si>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144.</t>
  </si>
  <si>
    <t>Működési engedélyek jegyzéke</t>
  </si>
  <si>
    <t>Iktató száma</t>
  </si>
  <si>
    <t>tevékenységi körök megnevezése</t>
  </si>
  <si>
    <t>adószám</t>
  </si>
  <si>
    <t>Tevékenység címe</t>
  </si>
  <si>
    <t>Üzletkör száma</t>
  </si>
  <si>
    <t>Friss 94 BT</t>
  </si>
  <si>
    <t>Szikviíz készítő és értékesítő</t>
  </si>
  <si>
    <t>22055747-1-07</t>
  </si>
  <si>
    <t>Székhely címe</t>
  </si>
  <si>
    <t>2462.Martonvásár, Zrinyi u. 28.</t>
  </si>
  <si>
    <t>2473. Vál, Burgondia u. 25.</t>
  </si>
  <si>
    <t>TEÁOR szám</t>
  </si>
  <si>
    <t>460-1997</t>
  </si>
  <si>
    <t>422-1997</t>
  </si>
  <si>
    <t>Vaál Cukrászda</t>
  </si>
  <si>
    <t>Cukrászda</t>
  </si>
  <si>
    <t>46375276-2-27</t>
  </si>
  <si>
    <t>2473. Vál, Kossuth u. 36.</t>
  </si>
  <si>
    <t>2473. Vál, Vajda J.u. 12.</t>
  </si>
  <si>
    <t>348-1997</t>
  </si>
  <si>
    <t>Takarmánybolt</t>
  </si>
  <si>
    <t>Táp-Takarmányüzlet</t>
  </si>
  <si>
    <t>46138712-2-27</t>
  </si>
  <si>
    <t>8093 Lovasberény, Széchenyi u. 33.</t>
  </si>
  <si>
    <t>2473. Vál, Malom u. 2.</t>
  </si>
  <si>
    <t>328-1997</t>
  </si>
  <si>
    <t>Vegyes.Bolt</t>
  </si>
  <si>
    <t>Élelmiszerüzlet</t>
  </si>
  <si>
    <t>2473. Vál, Szent István tér 27.</t>
  </si>
  <si>
    <t>556-1998</t>
  </si>
  <si>
    <t>Fekete-Macska Büfé</t>
  </si>
  <si>
    <t>Italbolt</t>
  </si>
  <si>
    <t>46138437-2-27</t>
  </si>
  <si>
    <t>2473. Vál, Vajda János u. 8.</t>
  </si>
  <si>
    <t>2473. Vál, Kossuth utca 63.</t>
  </si>
  <si>
    <t>252-1998</t>
  </si>
  <si>
    <t>Lesz Vigasz</t>
  </si>
  <si>
    <t>481-1998</t>
  </si>
  <si>
    <t>Falusi Bolt Kereskedelmi Kft.</t>
  </si>
  <si>
    <t>Élelmiszer jellegű vegyes</t>
  </si>
  <si>
    <t>11604550-2-07</t>
  </si>
  <si>
    <t>8000. Székesfehérvár, Karinthy tér 1.</t>
  </si>
  <si>
    <t>553-1998</t>
  </si>
  <si>
    <t>Liga 98</t>
  </si>
  <si>
    <t>Italüzlet</t>
  </si>
  <si>
    <t>20198967-2-07</t>
  </si>
  <si>
    <t>8000. Székesfehérvár, Ősz utca 5.</t>
  </si>
  <si>
    <t>2473. Vál, Szent Istvánt ér 14.</t>
  </si>
  <si>
    <t>609-1998</t>
  </si>
  <si>
    <t>Vegyes Iparcikk</t>
  </si>
  <si>
    <t>Vegyes-Kiskereskedelem</t>
  </si>
  <si>
    <t>46194932-2-27</t>
  </si>
  <si>
    <t>2473. Vál, Bem u. 6.</t>
  </si>
  <si>
    <t>147-2001</t>
  </si>
  <si>
    <t>Holland-R Kft.</t>
  </si>
  <si>
    <t>Használt-ruha kereskedelem</t>
  </si>
  <si>
    <t>1137. Budapest, Újpest rkp. 7.</t>
  </si>
  <si>
    <t>2473. Vál, Katona L.u. 1.</t>
  </si>
  <si>
    <t>420-2001</t>
  </si>
  <si>
    <t>Country-Csárda</t>
  </si>
  <si>
    <t>Italbolt, egyéb vendéglőtó üzlet</t>
  </si>
  <si>
    <t>58322828-2-27</t>
  </si>
  <si>
    <t>8087. Alcsútdoboz, Szabadség u. 106.</t>
  </si>
  <si>
    <t>2473. Vál, Vajda János u. 15.</t>
  </si>
  <si>
    <t>657-2004</t>
  </si>
  <si>
    <t>Ri-OrKft.</t>
  </si>
  <si>
    <t>Üzemanyagtöltő állomás</t>
  </si>
  <si>
    <t>10844227-2-13</t>
  </si>
  <si>
    <t>2030. Érd, Szajkó u. 3.</t>
  </si>
  <si>
    <t>2473. Vál, Rákóczi u. 03/1 hrsz</t>
  </si>
  <si>
    <t>678-2004</t>
  </si>
  <si>
    <t>100 Ft-os Bolt</t>
  </si>
  <si>
    <t>63955754-2-27</t>
  </si>
  <si>
    <t>2462. Martonvásár, Jókai Mór u. 92.</t>
  </si>
  <si>
    <t>2473. Vál, Vajda János u. 26.</t>
  </si>
  <si>
    <t>896-2004</t>
  </si>
  <si>
    <t>RoyL Böngészde</t>
  </si>
  <si>
    <t>Használt Cikkek Boltja</t>
  </si>
  <si>
    <t>13236038-2-07</t>
  </si>
  <si>
    <t>2473. Vál, Vajda János u. 6.</t>
  </si>
  <si>
    <t>515-2005</t>
  </si>
  <si>
    <t>Zöld Pont</t>
  </si>
  <si>
    <t>63956511-1-27</t>
  </si>
  <si>
    <t>2473. Vál, Ürmény J.u. 6.</t>
  </si>
  <si>
    <t>578-2005</t>
  </si>
  <si>
    <t>Csomi Hungary 2004 Kft.</t>
  </si>
  <si>
    <t>Vegyesbolt</t>
  </si>
  <si>
    <t>13339375-2-07</t>
  </si>
  <si>
    <t>2473. Vál, Vajda János u. 42.</t>
  </si>
  <si>
    <t>649-2005</t>
  </si>
  <si>
    <t>Középdunamenti Ipari Szöv.</t>
  </si>
  <si>
    <t>500-1000 Ft-os Újáruk</t>
  </si>
  <si>
    <t>10188936-2-13</t>
  </si>
  <si>
    <t>2000, Szentendre, Szent István u. 2.</t>
  </si>
  <si>
    <t>696-2005</t>
  </si>
  <si>
    <t>Posta Volt</t>
  </si>
  <si>
    <t>2005.0915.</t>
  </si>
  <si>
    <t>Iparcikk jellegű vegyes üzlet</t>
  </si>
  <si>
    <t>10901232-2-44</t>
  </si>
  <si>
    <t>1122. Budapest, Krisztina krt. 6-8.</t>
  </si>
  <si>
    <t>2473. Vál, Vajda János u. 39.</t>
  </si>
  <si>
    <t>651-2006</t>
  </si>
  <si>
    <t>Váli Vadászház</t>
  </si>
  <si>
    <t>Melegkonyházs Vendéglátó</t>
  </si>
  <si>
    <t>22328816-2-07</t>
  </si>
  <si>
    <t>8089. Vértesacsa, Major u. l0/B.</t>
  </si>
  <si>
    <t>2473. Vál, Antali Erdő 047/1 hrsz</t>
  </si>
  <si>
    <t>652-2006</t>
  </si>
  <si>
    <t>Panzió (Fogadó) Étteremmel</t>
  </si>
  <si>
    <t>2473, Vál, Antali Erdő 047/1 hrsz</t>
  </si>
  <si>
    <t>713-2007</t>
  </si>
  <si>
    <t>M Ricsi Kft.</t>
  </si>
  <si>
    <t>Ruházati üzlet</t>
  </si>
  <si>
    <t>14106628-2-42</t>
  </si>
  <si>
    <t>1148.Budapest, Őrs Vezér tér 18.</t>
  </si>
  <si>
    <t>2473. Vál, Szent István tér 48.</t>
  </si>
  <si>
    <t>455-2007</t>
  </si>
  <si>
    <t>Vaál Fagyizó</t>
  </si>
  <si>
    <t>Egyéb nem melegkonyhás vendéglétáhely</t>
  </si>
  <si>
    <t>65102725-2-27</t>
  </si>
  <si>
    <t>2473. Vál, Vajda János u. 12.</t>
  </si>
  <si>
    <t>359-2007</t>
  </si>
  <si>
    <t>A Mi Kocsmánk</t>
  </si>
  <si>
    <t>64518770-2-33</t>
  </si>
  <si>
    <t>2051. Biatorbágy, Szabadság u. 72/A</t>
  </si>
  <si>
    <t>2473. Vál, Szent István tér 14-16.</t>
  </si>
  <si>
    <t>92-2008</t>
  </si>
  <si>
    <t>Munkahelyi Vendéglátó üzlet</t>
  </si>
  <si>
    <t>Munkahelyi, intézményi büfé</t>
  </si>
  <si>
    <t>15364256-7-02</t>
  </si>
  <si>
    <t>8088. Tabajd, Dózsa György u. 2.</t>
  </si>
  <si>
    <t>8088. Tabajd, Dózsa György u.1.</t>
  </si>
  <si>
    <t>369-2008</t>
  </si>
  <si>
    <t>Welltrade</t>
  </si>
  <si>
    <t>Élelmiszer, iparcikk, használtcikkek</t>
  </si>
  <si>
    <t>65468362-2-27</t>
  </si>
  <si>
    <t>2473. Vál, Csokonai u. 31.</t>
  </si>
  <si>
    <t>2473. Vál, Vajda J.u. 42.</t>
  </si>
  <si>
    <t>509-2008</t>
  </si>
  <si>
    <t>Zsa-Ni Vendéglátó</t>
  </si>
  <si>
    <t>46401836-2-27</t>
  </si>
  <si>
    <t>2473. Vál, Vajda János u. 55.</t>
  </si>
  <si>
    <t>550-2008</t>
  </si>
  <si>
    <t>Mg. Kert. Szaküzlet</t>
  </si>
  <si>
    <t>Gazdabolt</t>
  </si>
  <si>
    <t>46304966-2-27</t>
  </si>
  <si>
    <t>2473. Vál, Rákóczi u. 1.</t>
  </si>
  <si>
    <t>2473. Vál, rákóczi u. 80.</t>
  </si>
  <si>
    <t>Zöldség és Gyümölcs Virágbolt</t>
  </si>
  <si>
    <t>Virág-Zöldség</t>
  </si>
  <si>
    <t>2473. Vál, Rákóczi u. 80.</t>
  </si>
  <si>
    <t>556-2008</t>
  </si>
  <si>
    <t>Margaréta üzlet</t>
  </si>
  <si>
    <t>57118828-1-43</t>
  </si>
  <si>
    <t>1116.Budapest, Karczag u. 23.</t>
  </si>
  <si>
    <t>2473. Vál, Rákóczi u. 28.</t>
  </si>
  <si>
    <t>615-2008</t>
  </si>
  <si>
    <t>Melegkonyhás vendéglátó és üdülőház</t>
  </si>
  <si>
    <t>11104579-2-07</t>
  </si>
  <si>
    <t>8000. Székesfehérvár, Sárosi u. 12.</t>
  </si>
  <si>
    <t>627-2008</t>
  </si>
  <si>
    <t>Familia Kereskedés</t>
  </si>
  <si>
    <t>61195930-2-27</t>
  </si>
  <si>
    <t>2473. Vál, Rákóczi u. 73.</t>
  </si>
  <si>
    <t>772-2008</t>
  </si>
  <si>
    <t>Kraíin Bt.</t>
  </si>
  <si>
    <t>Tüzép</t>
  </si>
  <si>
    <t>22069063-2-07</t>
  </si>
  <si>
    <t>2473. Vál, Bem u. 2.</t>
  </si>
  <si>
    <t>2473. Vál, Damjanich u. 31.</t>
  </si>
  <si>
    <t>773-2008</t>
  </si>
  <si>
    <t>Pogányvár Párlat Kft</t>
  </si>
  <si>
    <t>Palackozott Italok Szaküzlete</t>
  </si>
  <si>
    <t>14041309-2-41</t>
  </si>
  <si>
    <t>1036. Budapest, Lajos u. 63.</t>
  </si>
  <si>
    <t>2473. Vál, Pogányvár 090/1 hrsz</t>
  </si>
  <si>
    <t>220-2009</t>
  </si>
  <si>
    <t>R.T.Panetterie Kft.</t>
  </si>
  <si>
    <t>Egyéb élelmiszer kiskereskedelem</t>
  </si>
  <si>
    <t>12730546-2-07</t>
  </si>
  <si>
    <t>2473. Vál, Vajda János u. 10.</t>
  </si>
  <si>
    <t>2473. Vál, Rónai köz 916/2 hrsz</t>
  </si>
  <si>
    <t>462-2009</t>
  </si>
  <si>
    <t>Völgy Pizzéria</t>
  </si>
  <si>
    <t>Melegkonyhás vendéglátó üzlet</t>
  </si>
  <si>
    <t>46140988-2-27</t>
  </si>
  <si>
    <t>2473. Vál, Vajda János u. 37.</t>
  </si>
  <si>
    <t>732-2009</t>
  </si>
  <si>
    <t>Csapesz Csemege Kft.</t>
  </si>
  <si>
    <t>Kiskreskedelem</t>
  </si>
  <si>
    <t>14630143-2-07</t>
  </si>
  <si>
    <t>2472. Kajászó, Köztártsaság u. 38/A</t>
  </si>
  <si>
    <t>938-2009</t>
  </si>
  <si>
    <t>Vadex Zrt</t>
  </si>
  <si>
    <t>Meleg-, hidegétel</t>
  </si>
  <si>
    <t>11108748-2-07</t>
  </si>
  <si>
    <t>8000. Székesfehárvár, Tolnai u 1.</t>
  </si>
  <si>
    <t>248-2010</t>
  </si>
  <si>
    <t>Energia Brigett Kft</t>
  </si>
  <si>
    <t>13798912-2-13</t>
  </si>
  <si>
    <t>2083 Sojmár, Bokor u.5.</t>
  </si>
  <si>
    <t>274-2/2010</t>
  </si>
  <si>
    <t>Kalória Kft</t>
  </si>
  <si>
    <t>Mozgó-húsbolt</t>
  </si>
  <si>
    <t>11100537-2-07</t>
  </si>
  <si>
    <t>8151 Szabadbattyán, Lajostelep 028/2 hrsz</t>
  </si>
  <si>
    <t>8151 Szabadbattyán, Lajostelep 028/2</t>
  </si>
  <si>
    <t>394-2010</t>
  </si>
  <si>
    <t>Szűcs Bertalan e.váll.</t>
  </si>
  <si>
    <t>Édességáru (fagylalt)</t>
  </si>
  <si>
    <t>8081. Zámoly, Gárdony u. 25.</t>
  </si>
  <si>
    <t>8081. Zámoly, Gárdonyi u. 25.</t>
  </si>
  <si>
    <t>428-2011</t>
  </si>
  <si>
    <t>Élelmiszer üzlet</t>
  </si>
  <si>
    <t>2060. Bicske, Kossuth tér 8.</t>
  </si>
  <si>
    <t>2473. Vál, Szent István tér 49.</t>
  </si>
  <si>
    <t>41-2012</t>
  </si>
  <si>
    <t>Sederum Kft</t>
  </si>
  <si>
    <t>Szolgáltatóház-kereskedelmi jelleggel</t>
  </si>
  <si>
    <t>14243240-2-13</t>
  </si>
  <si>
    <t>1158. Budapest, Késmárk u. 16.</t>
  </si>
  <si>
    <t>2473. Vál, Damjanich u. 20.</t>
  </si>
  <si>
    <t>1259-2012</t>
  </si>
  <si>
    <t>Éden-Plussz Kft.</t>
  </si>
  <si>
    <t>11593704-2-07</t>
  </si>
  <si>
    <t>2473.Vál, Vajda J.u. 54.</t>
  </si>
  <si>
    <t>1690-2012</t>
  </si>
  <si>
    <t>Bicskei Mg. Zrt.</t>
  </si>
  <si>
    <t>Mozgó-bolt</t>
  </si>
  <si>
    <t>11842950-2-07</t>
  </si>
  <si>
    <t>2060. Bicske, Tatai u. 25.</t>
  </si>
  <si>
    <t>1774-2012</t>
  </si>
  <si>
    <t>Noda Produkció Kft</t>
  </si>
  <si>
    <t>Használtcikk kiskereskedelem</t>
  </si>
  <si>
    <t>14938180-2-27</t>
  </si>
  <si>
    <t>2473. Vál, Damjanich u. 118.</t>
  </si>
  <si>
    <t>2473. Vál, Magtár u. 1.</t>
  </si>
  <si>
    <t>2555-2012</t>
  </si>
  <si>
    <t>Neuro-Logo-Ped Kft.</t>
  </si>
  <si>
    <t>2060. Bicske, Prohászka Ottokár u. 4.</t>
  </si>
  <si>
    <t>304-2013</t>
  </si>
  <si>
    <t>Válvölgye Gasztro Kft.</t>
  </si>
  <si>
    <t>22689719-2-07</t>
  </si>
  <si>
    <t>2473. Vál, Damjanich u. 8.</t>
  </si>
  <si>
    <t>461-2013</t>
  </si>
  <si>
    <t>Zoli bolt</t>
  </si>
  <si>
    <t>Kiskereskedelmi egység</t>
  </si>
  <si>
    <t>42078094-1-41</t>
  </si>
  <si>
    <t>1053 Budapest, Múzeum krt. 31-33.</t>
  </si>
  <si>
    <t>571-2010</t>
  </si>
  <si>
    <t>INRI Kft.</t>
  </si>
  <si>
    <t>Mozgóbolt</t>
  </si>
  <si>
    <t>22040808-2-07</t>
  </si>
  <si>
    <t>2483. Gerdány, Bóné Kálmán u. 67-69.</t>
  </si>
  <si>
    <t>2473. Vál, Damjanich u. 5.</t>
  </si>
  <si>
    <t>1371-2013</t>
  </si>
  <si>
    <t>Unity-el Kft.</t>
  </si>
  <si>
    <t>Casablanka üzlet</t>
  </si>
  <si>
    <t>14081082-2-42</t>
  </si>
  <si>
    <t>1082. Budapest, Nap u. 39.</t>
  </si>
  <si>
    <t>2473. Vál, Szent István tér 14.</t>
  </si>
  <si>
    <t>2087-2013</t>
  </si>
  <si>
    <t>Truckser Kft</t>
  </si>
  <si>
    <t>Legenda Kávézó</t>
  </si>
  <si>
    <t>10385896-2-13</t>
  </si>
  <si>
    <t>2030. Érd. Egervári u. 12.</t>
  </si>
  <si>
    <t>1502-2013</t>
  </si>
  <si>
    <t>Molnár Csaba e.Váll.</t>
  </si>
  <si>
    <t>Mozgóvolt és Internet</t>
  </si>
  <si>
    <t>60760573-1-27</t>
  </si>
  <si>
    <t>2473. Vál, Rákóczi u. 14.</t>
  </si>
  <si>
    <t>2473. Vál, Ürményi J.u.6.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</si>
</sst>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 Ft&quot;_-;\-* #,##0&quot; Ft&quot;_-;_-* &quot;- Ft&quot;_-;_-@_-"/>
    <numFmt numFmtId="165" formatCode="#,##0&quot; Ft&quot;"/>
    <numFmt numFmtId="166" formatCode="#,##0&quot; Ft&quot;;[Red]\-#,##0&quot; Ft&quot;"/>
  </numFmts>
  <fonts count="8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81"/>
      <name val="Tahoma"/>
      <charset val="238"/>
    </font>
    <font>
      <b/>
      <sz val="10"/>
      <color indexed="81"/>
      <name val="Tahoma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1" fontId="2" fillId="0" borderId="0" xfId="0" applyNumberFormat="1" applyFont="1" applyBorder="1" applyAlignme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1" fontId="1" fillId="0" borderId="0" xfId="0" applyNumberFormat="1" applyFont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1" fontId="0" fillId="0" borderId="1" xfId="0" applyNumberFormat="1" applyBorder="1" applyAlignment="1" applyProtection="1">
      <alignment horizontal="center" wrapText="1"/>
      <protection hidden="1"/>
    </xf>
    <xf numFmtId="14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1" fontId="1" fillId="0" borderId="1" xfId="0" applyNumberFormat="1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left"/>
      <protection hidden="1"/>
    </xf>
    <xf numFmtId="14" fontId="1" fillId="0" borderId="1" xfId="0" applyNumberFormat="1" applyFont="1" applyFill="1" applyBorder="1" applyAlignment="1" applyProtection="1">
      <alignment horizontal="left"/>
      <protection hidden="1"/>
    </xf>
    <xf numFmtId="0" fontId="1" fillId="0" borderId="1" xfId="0" applyFont="1" applyFill="1" applyBorder="1" applyProtection="1">
      <protection hidden="1"/>
    </xf>
    <xf numFmtId="164" fontId="1" fillId="0" borderId="1" xfId="0" applyNumberFormat="1" applyFont="1" applyFill="1" applyBorder="1" applyProtection="1">
      <protection hidden="1"/>
    </xf>
    <xf numFmtId="14" fontId="1" fillId="0" borderId="1" xfId="0" applyNumberFormat="1" applyFont="1" applyFill="1" applyBorder="1" applyAlignment="1" applyProtection="1">
      <protection hidden="1"/>
    </xf>
    <xf numFmtId="1" fontId="1" fillId="0" borderId="1" xfId="0" applyNumberFormat="1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1" fontId="1" fillId="0" borderId="1" xfId="0" applyNumberFormat="1" applyFont="1" applyBorder="1" applyProtection="1">
      <protection hidden="1"/>
    </xf>
    <xf numFmtId="0" fontId="1" fillId="0" borderId="1" xfId="0" applyFont="1" applyBorder="1" applyAlignment="1" applyProtection="1">
      <alignment horizontal="left"/>
      <protection hidden="1"/>
    </xf>
    <xf numFmtId="14" fontId="1" fillId="0" borderId="1" xfId="0" applyNumberFormat="1" applyFont="1" applyBorder="1" applyAlignment="1" applyProtection="1">
      <alignment horizontal="left"/>
      <protection hidden="1"/>
    </xf>
    <xf numFmtId="0" fontId="1" fillId="0" borderId="1" xfId="0" applyFont="1" applyBorder="1" applyProtection="1">
      <protection hidden="1"/>
    </xf>
    <xf numFmtId="164" fontId="1" fillId="0" borderId="1" xfId="0" applyNumberFormat="1" applyFont="1" applyBorder="1" applyProtection="1">
      <protection hidden="1"/>
    </xf>
    <xf numFmtId="14" fontId="1" fillId="0" borderId="1" xfId="0" applyNumberFormat="1" applyFont="1" applyBorder="1" applyAlignme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Font="1" applyProtection="1">
      <protection hidden="1"/>
    </xf>
    <xf numFmtId="11" fontId="1" fillId="0" borderId="1" xfId="0" applyNumberFormat="1" applyFont="1" applyFill="1" applyBorder="1" applyAlignment="1" applyProtection="1">
      <alignment horizontal="left"/>
      <protection hidden="1"/>
    </xf>
    <xf numFmtId="49" fontId="1" fillId="0" borderId="1" xfId="0" applyNumberFormat="1" applyFont="1" applyFill="1" applyBorder="1" applyAlignment="1" applyProtection="1">
      <alignment horizontal="right"/>
      <protection hidden="1"/>
    </xf>
    <xf numFmtId="1" fontId="1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166" fontId="5" fillId="0" borderId="1" xfId="0" applyNumberFormat="1" applyFont="1" applyBorder="1" applyProtection="1">
      <protection hidden="1"/>
    </xf>
    <xf numFmtId="0" fontId="1" fillId="0" borderId="1" xfId="0" applyFont="1" applyBorder="1" applyAlignment="1" applyProtection="1">
      <protection hidden="1"/>
    </xf>
    <xf numFmtId="1" fontId="1" fillId="0" borderId="1" xfId="0" applyNumberFormat="1" applyFont="1" applyBorder="1" applyAlignment="1" applyProtection="1">
      <protection hidden="1"/>
    </xf>
    <xf numFmtId="165" fontId="1" fillId="0" borderId="1" xfId="0" applyNumberFormat="1" applyFont="1" applyBorder="1" applyProtection="1">
      <protection hidden="1"/>
    </xf>
    <xf numFmtId="165" fontId="5" fillId="0" borderId="1" xfId="0" applyNumberFormat="1" applyFont="1" applyBorder="1" applyProtection="1">
      <protection hidden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00"/>
  <sheetViews>
    <sheetView showGridLines="0" showRowColHeaders="0" tabSelected="1" zoomScaleNormal="100" workbookViewId="0"/>
  </sheetViews>
  <sheetFormatPr defaultColWidth="9.42578125" defaultRowHeight="12.75" x14ac:dyDescent="0.2"/>
  <cols>
    <col min="1" max="1" width="3.85546875" style="12" customWidth="1"/>
    <col min="2" max="2" width="11.42578125" style="34" customWidth="1"/>
    <col min="3" max="3" width="23.5703125" style="34" customWidth="1"/>
    <col min="4" max="4" width="10" style="34" customWidth="1"/>
    <col min="5" max="5" width="30" style="34" customWidth="1"/>
    <col min="6" max="6" width="18" style="34" customWidth="1"/>
    <col min="7" max="7" width="35.5703125" style="44" customWidth="1"/>
    <col min="8" max="8" width="27.28515625" style="45" customWidth="1"/>
    <col min="9" max="9" width="16.7109375" style="12" customWidth="1"/>
    <col min="10" max="10" width="21.28515625" style="12" customWidth="1"/>
    <col min="11" max="26" width="9.42578125" style="37" customWidth="1"/>
    <col min="27" max="16384" width="9.42578125" style="38"/>
  </cols>
  <sheetData>
    <row r="1" spans="1:26" s="2" customFormat="1" ht="15.75" x14ac:dyDescent="0.25">
      <c r="A1" s="1"/>
      <c r="D1" s="3"/>
      <c r="E1" s="3" t="s">
        <v>130</v>
      </c>
      <c r="G1" s="4"/>
      <c r="H1" s="5"/>
      <c r="I1" s="1"/>
      <c r="J1" s="1"/>
    </row>
    <row r="2" spans="1:26" s="11" customFormat="1" x14ac:dyDescent="0.2">
      <c r="A2" s="6"/>
      <c r="B2" s="7"/>
      <c r="C2" s="8" t="s">
        <v>51</v>
      </c>
      <c r="D2" s="8"/>
      <c r="E2" s="7"/>
      <c r="F2" s="7"/>
      <c r="G2" s="9"/>
      <c r="H2" s="10"/>
      <c r="I2" s="6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20" customFormat="1" ht="30.75" customHeight="1" x14ac:dyDescent="0.2">
      <c r="A3" s="12" t="s">
        <v>0</v>
      </c>
      <c r="B3" s="13" t="s">
        <v>131</v>
      </c>
      <c r="C3" s="14" t="s">
        <v>1</v>
      </c>
      <c r="D3" s="13" t="s">
        <v>50</v>
      </c>
      <c r="E3" s="15" t="s">
        <v>132</v>
      </c>
      <c r="F3" s="13" t="s">
        <v>133</v>
      </c>
      <c r="G3" s="16" t="s">
        <v>139</v>
      </c>
      <c r="H3" s="17" t="s">
        <v>134</v>
      </c>
      <c r="I3" s="18" t="s">
        <v>142</v>
      </c>
      <c r="J3" s="18" t="s">
        <v>135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30" customFormat="1" x14ac:dyDescent="0.2">
      <c r="A4" s="21" t="s">
        <v>2</v>
      </c>
      <c r="B4" s="22" t="s">
        <v>143</v>
      </c>
      <c r="C4" s="23" t="s">
        <v>136</v>
      </c>
      <c r="D4" s="24">
        <v>35664</v>
      </c>
      <c r="E4" s="25" t="s">
        <v>137</v>
      </c>
      <c r="F4" s="26" t="s">
        <v>138</v>
      </c>
      <c r="G4" s="27" t="s">
        <v>140</v>
      </c>
      <c r="H4" s="28" t="s">
        <v>141</v>
      </c>
      <c r="I4" s="18"/>
      <c r="J4" s="18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x14ac:dyDescent="0.2">
      <c r="A5" s="21" t="s">
        <v>3</v>
      </c>
      <c r="B5" s="31" t="s">
        <v>144</v>
      </c>
      <c r="C5" s="32" t="s">
        <v>145</v>
      </c>
      <c r="D5" s="33">
        <v>35650</v>
      </c>
      <c r="E5" s="34" t="s">
        <v>146</v>
      </c>
      <c r="F5" s="35" t="s">
        <v>147</v>
      </c>
      <c r="G5" s="36" t="s">
        <v>148</v>
      </c>
      <c r="H5" s="28" t="s">
        <v>149</v>
      </c>
      <c r="I5" s="18"/>
      <c r="J5" s="18"/>
    </row>
    <row r="6" spans="1:26" x14ac:dyDescent="0.2">
      <c r="A6" s="21" t="s">
        <v>4</v>
      </c>
      <c r="B6" s="31" t="s">
        <v>150</v>
      </c>
      <c r="C6" s="32" t="s">
        <v>151</v>
      </c>
      <c r="D6" s="33">
        <v>35586</v>
      </c>
      <c r="E6" s="34" t="s">
        <v>152</v>
      </c>
      <c r="F6" s="35" t="s">
        <v>153</v>
      </c>
      <c r="G6" s="36" t="s">
        <v>154</v>
      </c>
      <c r="H6" s="28" t="s">
        <v>155</v>
      </c>
      <c r="I6" s="18"/>
      <c r="J6" s="18"/>
    </row>
    <row r="7" spans="1:26" x14ac:dyDescent="0.2">
      <c r="A7" s="21" t="s">
        <v>5</v>
      </c>
      <c r="B7" s="31" t="s">
        <v>156</v>
      </c>
      <c r="C7" s="32" t="s">
        <v>157</v>
      </c>
      <c r="D7" s="33">
        <v>35608</v>
      </c>
      <c r="E7" s="34" t="s">
        <v>158</v>
      </c>
      <c r="F7" s="35"/>
      <c r="G7" s="36" t="s">
        <v>159</v>
      </c>
      <c r="H7" s="28" t="s">
        <v>159</v>
      </c>
      <c r="I7" s="18"/>
      <c r="J7" s="18"/>
    </row>
    <row r="8" spans="1:26" x14ac:dyDescent="0.2">
      <c r="A8" s="21" t="s">
        <v>6</v>
      </c>
      <c r="B8" s="31" t="s">
        <v>160</v>
      </c>
      <c r="C8" s="32" t="s">
        <v>161</v>
      </c>
      <c r="D8" s="33">
        <v>36108</v>
      </c>
      <c r="E8" s="34" t="s">
        <v>162</v>
      </c>
      <c r="F8" s="35" t="s">
        <v>163</v>
      </c>
      <c r="G8" s="36" t="s">
        <v>164</v>
      </c>
      <c r="H8" s="28" t="s">
        <v>165</v>
      </c>
      <c r="I8" s="18"/>
      <c r="J8" s="18"/>
    </row>
    <row r="9" spans="1:26" x14ac:dyDescent="0.2">
      <c r="A9" s="21" t="s">
        <v>7</v>
      </c>
      <c r="B9" s="31" t="s">
        <v>166</v>
      </c>
      <c r="C9" s="32" t="s">
        <v>167</v>
      </c>
      <c r="D9" s="33"/>
      <c r="F9" s="35"/>
      <c r="G9" s="36"/>
      <c r="H9" s="28"/>
      <c r="I9" s="18"/>
      <c r="J9" s="18"/>
    </row>
    <row r="10" spans="1:26" s="30" customFormat="1" x14ac:dyDescent="0.2">
      <c r="A10" s="21" t="s">
        <v>8</v>
      </c>
      <c r="B10" s="22" t="s">
        <v>168</v>
      </c>
      <c r="C10" s="23" t="s">
        <v>169</v>
      </c>
      <c r="D10" s="24">
        <v>36012</v>
      </c>
      <c r="E10" s="25" t="s">
        <v>170</v>
      </c>
      <c r="F10" s="26" t="s">
        <v>171</v>
      </c>
      <c r="G10" s="27" t="s">
        <v>172</v>
      </c>
      <c r="H10" s="28" t="s">
        <v>159</v>
      </c>
      <c r="I10" s="18"/>
      <c r="J10" s="18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x14ac:dyDescent="0.2">
      <c r="A11" s="21" t="s">
        <v>9</v>
      </c>
      <c r="B11" s="31" t="s">
        <v>173</v>
      </c>
      <c r="C11" s="32" t="s">
        <v>174</v>
      </c>
      <c r="D11" s="33">
        <v>36102</v>
      </c>
      <c r="E11" s="34" t="s">
        <v>175</v>
      </c>
      <c r="F11" s="35" t="s">
        <v>176</v>
      </c>
      <c r="G11" s="36" t="s">
        <v>177</v>
      </c>
      <c r="H11" s="28" t="s">
        <v>178</v>
      </c>
      <c r="I11" s="18"/>
      <c r="J11" s="18" t="str">
        <f t="shared" ref="J11:J40" si="0">IF(H39="határidőn belül","-",IF(H39&gt;60,"x","-"))</f>
        <v>x</v>
      </c>
    </row>
    <row r="12" spans="1:26" x14ac:dyDescent="0.2">
      <c r="A12" s="21" t="s">
        <v>10</v>
      </c>
      <c r="B12" s="31" t="s">
        <v>179</v>
      </c>
      <c r="C12" s="32" t="s">
        <v>180</v>
      </c>
      <c r="D12" s="33">
        <v>36147</v>
      </c>
      <c r="E12" s="34" t="s">
        <v>181</v>
      </c>
      <c r="F12" s="35" t="s">
        <v>182</v>
      </c>
      <c r="G12" s="36" t="s">
        <v>183</v>
      </c>
      <c r="H12" s="28" t="s">
        <v>183</v>
      </c>
      <c r="I12" s="18"/>
      <c r="J12" s="18" t="str">
        <f t="shared" si="0"/>
        <v>x</v>
      </c>
    </row>
    <row r="13" spans="1:26" s="30" customFormat="1" x14ac:dyDescent="0.2">
      <c r="A13" s="21" t="s">
        <v>11</v>
      </c>
      <c r="B13" s="28" t="s">
        <v>184</v>
      </c>
      <c r="C13" s="23" t="s">
        <v>185</v>
      </c>
      <c r="D13" s="24">
        <v>36943</v>
      </c>
      <c r="E13" s="25" t="s">
        <v>186</v>
      </c>
      <c r="F13" s="26"/>
      <c r="G13" s="27" t="s">
        <v>187</v>
      </c>
      <c r="H13" s="28" t="s">
        <v>188</v>
      </c>
      <c r="I13" s="18"/>
      <c r="J13" s="18" t="str">
        <f t="shared" si="0"/>
        <v>x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30" customFormat="1" x14ac:dyDescent="0.2">
      <c r="A14" s="21" t="s">
        <v>12</v>
      </c>
      <c r="B14" s="22" t="s">
        <v>189</v>
      </c>
      <c r="C14" s="23" t="s">
        <v>190</v>
      </c>
      <c r="D14" s="24">
        <v>37041</v>
      </c>
      <c r="E14" s="25" t="s">
        <v>191</v>
      </c>
      <c r="F14" s="26" t="s">
        <v>192</v>
      </c>
      <c r="G14" s="27" t="s">
        <v>193</v>
      </c>
      <c r="H14" s="28" t="s">
        <v>194</v>
      </c>
      <c r="I14" s="18"/>
      <c r="J14" s="18" t="str">
        <f t="shared" si="0"/>
        <v>x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30" customFormat="1" x14ac:dyDescent="0.2">
      <c r="A15" s="21" t="s">
        <v>13</v>
      </c>
      <c r="B15" s="22" t="s">
        <v>195</v>
      </c>
      <c r="C15" s="23" t="s">
        <v>196</v>
      </c>
      <c r="D15" s="24">
        <v>38141</v>
      </c>
      <c r="E15" s="25" t="s">
        <v>197</v>
      </c>
      <c r="F15" s="26" t="s">
        <v>198</v>
      </c>
      <c r="G15" s="27" t="s">
        <v>199</v>
      </c>
      <c r="H15" s="28" t="s">
        <v>200</v>
      </c>
      <c r="I15" s="18"/>
      <c r="J15" s="18" t="str">
        <f t="shared" si="0"/>
        <v>x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30" customFormat="1" x14ac:dyDescent="0.2">
      <c r="A16" s="21" t="s">
        <v>14</v>
      </c>
      <c r="B16" s="22" t="s">
        <v>201</v>
      </c>
      <c r="C16" s="23" t="s">
        <v>202</v>
      </c>
      <c r="D16" s="24">
        <v>38174</v>
      </c>
      <c r="E16" s="25" t="s">
        <v>170</v>
      </c>
      <c r="F16" s="26" t="s">
        <v>203</v>
      </c>
      <c r="G16" s="27" t="s">
        <v>204</v>
      </c>
      <c r="H16" s="28" t="s">
        <v>205</v>
      </c>
      <c r="I16" s="18"/>
      <c r="J16" s="18" t="str">
        <f t="shared" si="0"/>
        <v>x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s="30" customFormat="1" x14ac:dyDescent="0.2">
      <c r="A17" s="21" t="s">
        <v>15</v>
      </c>
      <c r="B17" s="22" t="s">
        <v>206</v>
      </c>
      <c r="C17" s="23" t="s">
        <v>207</v>
      </c>
      <c r="D17" s="24">
        <v>38301</v>
      </c>
      <c r="E17" s="25" t="s">
        <v>208</v>
      </c>
      <c r="F17" s="26" t="s">
        <v>209</v>
      </c>
      <c r="G17" s="27" t="s">
        <v>210</v>
      </c>
      <c r="H17" s="28" t="s">
        <v>210</v>
      </c>
      <c r="I17" s="18"/>
      <c r="J17" s="18" t="str">
        <f t="shared" si="0"/>
        <v>x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30" customFormat="1" x14ac:dyDescent="0.2">
      <c r="A18" s="21" t="s">
        <v>16</v>
      </c>
      <c r="B18" s="22" t="s">
        <v>211</v>
      </c>
      <c r="C18" s="23" t="s">
        <v>212</v>
      </c>
      <c r="D18" s="24">
        <v>38515</v>
      </c>
      <c r="E18" s="25" t="s">
        <v>170</v>
      </c>
      <c r="F18" s="26" t="s">
        <v>213</v>
      </c>
      <c r="G18" s="27" t="s">
        <v>214</v>
      </c>
      <c r="H18" s="28" t="s">
        <v>402</v>
      </c>
      <c r="I18" s="18"/>
      <c r="J18" s="18" t="str">
        <f t="shared" si="0"/>
        <v>x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30" customFormat="1" x14ac:dyDescent="0.2">
      <c r="A19" s="21" t="s">
        <v>17</v>
      </c>
      <c r="B19" s="22" t="s">
        <v>215</v>
      </c>
      <c r="C19" s="23" t="s">
        <v>216</v>
      </c>
      <c r="D19" s="24">
        <v>38546</v>
      </c>
      <c r="E19" s="25" t="s">
        <v>217</v>
      </c>
      <c r="F19" s="26" t="s">
        <v>218</v>
      </c>
      <c r="G19" s="27" t="s">
        <v>219</v>
      </c>
      <c r="H19" s="28" t="s">
        <v>219</v>
      </c>
      <c r="I19" s="18"/>
      <c r="J19" s="18" t="str">
        <f t="shared" si="0"/>
        <v>x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s="30" customFormat="1" x14ac:dyDescent="0.2">
      <c r="A20" s="21" t="s">
        <v>18</v>
      </c>
      <c r="B20" s="22" t="s">
        <v>220</v>
      </c>
      <c r="C20" s="22" t="s">
        <v>221</v>
      </c>
      <c r="D20" s="24">
        <v>38590</v>
      </c>
      <c r="E20" s="25" t="s">
        <v>222</v>
      </c>
      <c r="F20" s="26" t="s">
        <v>223</v>
      </c>
      <c r="G20" s="27" t="s">
        <v>224</v>
      </c>
      <c r="H20" s="28" t="s">
        <v>210</v>
      </c>
      <c r="I20" s="18"/>
      <c r="J20" s="18" t="str">
        <f t="shared" si="0"/>
        <v>x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s="30" customFormat="1" x14ac:dyDescent="0.2">
      <c r="A21" s="21" t="s">
        <v>19</v>
      </c>
      <c r="B21" s="22" t="s">
        <v>225</v>
      </c>
      <c r="C21" s="23" t="s">
        <v>226</v>
      </c>
      <c r="D21" s="24" t="s">
        <v>227</v>
      </c>
      <c r="E21" s="25" t="s">
        <v>228</v>
      </c>
      <c r="F21" s="26" t="s">
        <v>229</v>
      </c>
      <c r="G21" s="27" t="s">
        <v>230</v>
      </c>
      <c r="H21" s="28" t="s">
        <v>231</v>
      </c>
      <c r="I21" s="18"/>
      <c r="J21" s="18" t="str">
        <f>IF(H49="határidőn belül","-",IF(H49&gt;60,"x","-"))</f>
        <v>x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s="30" customFormat="1" x14ac:dyDescent="0.2">
      <c r="A22" s="21" t="s">
        <v>20</v>
      </c>
      <c r="B22" s="22" t="s">
        <v>232</v>
      </c>
      <c r="C22" s="23" t="s">
        <v>233</v>
      </c>
      <c r="D22" s="24">
        <v>38998</v>
      </c>
      <c r="E22" s="25" t="s">
        <v>234</v>
      </c>
      <c r="F22" s="26" t="s">
        <v>235</v>
      </c>
      <c r="G22" s="27" t="s">
        <v>236</v>
      </c>
      <c r="H22" s="28" t="s">
        <v>237</v>
      </c>
      <c r="I22" s="18"/>
      <c r="J22" s="18" t="str">
        <f t="shared" si="0"/>
        <v>x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s="30" customFormat="1" x14ac:dyDescent="0.2">
      <c r="A23" s="21" t="s">
        <v>21</v>
      </c>
      <c r="B23" s="22" t="s">
        <v>238</v>
      </c>
      <c r="C23" s="23" t="s">
        <v>233</v>
      </c>
      <c r="D23" s="24">
        <v>39008</v>
      </c>
      <c r="E23" s="25" t="s">
        <v>239</v>
      </c>
      <c r="F23" s="26" t="s">
        <v>235</v>
      </c>
      <c r="G23" s="27" t="s">
        <v>236</v>
      </c>
      <c r="H23" s="28" t="s">
        <v>240</v>
      </c>
      <c r="I23" s="18"/>
      <c r="J23" s="18" t="str">
        <f t="shared" si="0"/>
        <v>x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30" customFormat="1" x14ac:dyDescent="0.2">
      <c r="A24" s="21" t="s">
        <v>22</v>
      </c>
      <c r="B24" s="22" t="s">
        <v>241</v>
      </c>
      <c r="C24" s="23" t="s">
        <v>242</v>
      </c>
      <c r="D24" s="24">
        <v>39406</v>
      </c>
      <c r="E24" s="25" t="s">
        <v>243</v>
      </c>
      <c r="F24" s="26" t="s">
        <v>244</v>
      </c>
      <c r="G24" s="27" t="s">
        <v>245</v>
      </c>
      <c r="H24" s="28" t="s">
        <v>246</v>
      </c>
      <c r="I24" s="18"/>
      <c r="J24" s="18" t="str">
        <f t="shared" si="0"/>
        <v>x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s="30" customFormat="1" x14ac:dyDescent="0.2">
      <c r="A25" s="21" t="s">
        <v>23</v>
      </c>
      <c r="B25" s="22" t="s">
        <v>247</v>
      </c>
      <c r="C25" s="23" t="s">
        <v>248</v>
      </c>
      <c r="D25" s="24">
        <v>39274</v>
      </c>
      <c r="E25" s="25" t="s">
        <v>249</v>
      </c>
      <c r="F25" s="26" t="s">
        <v>250</v>
      </c>
      <c r="G25" s="27" t="s">
        <v>251</v>
      </c>
      <c r="H25" s="28" t="s">
        <v>251</v>
      </c>
      <c r="I25" s="18"/>
      <c r="J25" s="18" t="str">
        <f t="shared" si="0"/>
        <v>x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30" customFormat="1" x14ac:dyDescent="0.2">
      <c r="A26" s="21" t="s">
        <v>24</v>
      </c>
      <c r="B26" s="22" t="s">
        <v>252</v>
      </c>
      <c r="C26" s="23" t="s">
        <v>253</v>
      </c>
      <c r="D26" s="24">
        <v>39232</v>
      </c>
      <c r="E26" s="25" t="s">
        <v>249</v>
      </c>
      <c r="F26" s="26" t="s">
        <v>254</v>
      </c>
      <c r="G26" s="27" t="s">
        <v>255</v>
      </c>
      <c r="H26" s="28" t="s">
        <v>256</v>
      </c>
      <c r="I26" s="18"/>
      <c r="J26" s="18" t="str">
        <f>IF(H54="határidőn belül","-",IF(H54&gt;60,"x","-"))</f>
        <v>x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s="30" customFormat="1" x14ac:dyDescent="0.2">
      <c r="A27" s="21" t="s">
        <v>25</v>
      </c>
      <c r="B27" s="22" t="s">
        <v>257</v>
      </c>
      <c r="C27" s="23" t="s">
        <v>258</v>
      </c>
      <c r="D27" s="24">
        <v>39463</v>
      </c>
      <c r="E27" s="25" t="s">
        <v>259</v>
      </c>
      <c r="F27" s="26" t="s">
        <v>260</v>
      </c>
      <c r="G27" s="27" t="s">
        <v>261</v>
      </c>
      <c r="H27" s="28" t="s">
        <v>262</v>
      </c>
      <c r="I27" s="18"/>
      <c r="J27" s="18" t="str">
        <f t="shared" si="0"/>
        <v>x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s="30" customFormat="1" x14ac:dyDescent="0.2">
      <c r="A28" s="21" t="s">
        <v>26</v>
      </c>
      <c r="B28" s="22" t="s">
        <v>263</v>
      </c>
      <c r="C28" s="23" t="s">
        <v>264</v>
      </c>
      <c r="D28" s="24">
        <v>112644</v>
      </c>
      <c r="E28" s="25" t="s">
        <v>265</v>
      </c>
      <c r="F28" s="26" t="s">
        <v>266</v>
      </c>
      <c r="G28" s="27" t="s">
        <v>267</v>
      </c>
      <c r="H28" s="28" t="s">
        <v>268</v>
      </c>
      <c r="I28" s="18"/>
      <c r="J28" s="18" t="str">
        <f t="shared" si="0"/>
        <v>-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s="30" customFormat="1" x14ac:dyDescent="0.2">
      <c r="A29" s="21" t="s">
        <v>52</v>
      </c>
      <c r="B29" s="22" t="s">
        <v>269</v>
      </c>
      <c r="C29" s="23" t="s">
        <v>270</v>
      </c>
      <c r="D29" s="24">
        <v>39653</v>
      </c>
      <c r="E29" s="25" t="s">
        <v>249</v>
      </c>
      <c r="F29" s="26" t="s">
        <v>271</v>
      </c>
      <c r="G29" s="27" t="s">
        <v>272</v>
      </c>
      <c r="H29" s="28" t="s">
        <v>272</v>
      </c>
      <c r="I29" s="18"/>
      <c r="J29" s="18" t="str">
        <f t="shared" si="0"/>
        <v>-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s="30" customFormat="1" x14ac:dyDescent="0.2">
      <c r="A30" s="21" t="s">
        <v>53</v>
      </c>
      <c r="B30" s="22" t="s">
        <v>273</v>
      </c>
      <c r="C30" s="23" t="s">
        <v>274</v>
      </c>
      <c r="D30" s="24">
        <v>39679</v>
      </c>
      <c r="E30" s="25" t="s">
        <v>275</v>
      </c>
      <c r="F30" s="26" t="s">
        <v>276</v>
      </c>
      <c r="G30" s="27" t="s">
        <v>277</v>
      </c>
      <c r="H30" s="28" t="s">
        <v>278</v>
      </c>
      <c r="I30" s="18"/>
      <c r="J30" s="18" t="str">
        <f t="shared" si="0"/>
        <v>-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s="30" customFormat="1" x14ac:dyDescent="0.2">
      <c r="A31" s="21" t="s">
        <v>54</v>
      </c>
      <c r="B31" s="22" t="s">
        <v>273</v>
      </c>
      <c r="C31" s="23" t="s">
        <v>279</v>
      </c>
      <c r="D31" s="24">
        <v>39679</v>
      </c>
      <c r="E31" s="25" t="s">
        <v>280</v>
      </c>
      <c r="F31" s="26" t="s">
        <v>276</v>
      </c>
      <c r="G31" s="27" t="s">
        <v>277</v>
      </c>
      <c r="H31" s="28" t="s">
        <v>281</v>
      </c>
      <c r="I31" s="18"/>
      <c r="J31" s="18" t="str">
        <f t="shared" si="0"/>
        <v>-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s="30" customFormat="1" x14ac:dyDescent="0.2">
      <c r="A32" s="21" t="s">
        <v>55</v>
      </c>
      <c r="B32" s="22" t="s">
        <v>282</v>
      </c>
      <c r="C32" s="23" t="s">
        <v>283</v>
      </c>
      <c r="D32" s="24">
        <v>39682</v>
      </c>
      <c r="E32" s="25" t="s">
        <v>170</v>
      </c>
      <c r="F32" s="26" t="s">
        <v>284</v>
      </c>
      <c r="G32" s="27" t="s">
        <v>285</v>
      </c>
      <c r="H32" s="28" t="s">
        <v>286</v>
      </c>
      <c r="I32" s="18"/>
      <c r="J32" s="18" t="str">
        <f t="shared" si="0"/>
        <v>-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30" customFormat="1" x14ac:dyDescent="0.2">
      <c r="A33" s="21" t="s">
        <v>56</v>
      </c>
      <c r="B33" s="22" t="s">
        <v>287</v>
      </c>
      <c r="C33" s="23" t="s">
        <v>233</v>
      </c>
      <c r="D33" s="24">
        <v>39710</v>
      </c>
      <c r="E33" s="25" t="s">
        <v>288</v>
      </c>
      <c r="F33" s="26" t="s">
        <v>289</v>
      </c>
      <c r="G33" s="27" t="s">
        <v>290</v>
      </c>
      <c r="H33" s="28" t="s">
        <v>237</v>
      </c>
      <c r="I33" s="18"/>
      <c r="J33" s="18" t="str">
        <f t="shared" si="0"/>
        <v>-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s="30" customFormat="1" x14ac:dyDescent="0.2">
      <c r="A34" s="21" t="s">
        <v>57</v>
      </c>
      <c r="B34" s="22" t="s">
        <v>291</v>
      </c>
      <c r="C34" s="23" t="s">
        <v>292</v>
      </c>
      <c r="D34" s="24">
        <v>39722</v>
      </c>
      <c r="E34" s="25" t="s">
        <v>170</v>
      </c>
      <c r="F34" s="26" t="s">
        <v>293</v>
      </c>
      <c r="G34" s="27" t="s">
        <v>294</v>
      </c>
      <c r="H34" s="28" t="s">
        <v>294</v>
      </c>
      <c r="I34" s="18"/>
      <c r="J34" s="18" t="str">
        <f t="shared" si="0"/>
        <v>-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30" customFormat="1" x14ac:dyDescent="0.2">
      <c r="A35" s="21" t="s">
        <v>58</v>
      </c>
      <c r="B35" s="22" t="s">
        <v>295</v>
      </c>
      <c r="C35" s="23" t="s">
        <v>296</v>
      </c>
      <c r="D35" s="24">
        <v>39777</v>
      </c>
      <c r="E35" s="25" t="s">
        <v>297</v>
      </c>
      <c r="F35" s="26" t="s">
        <v>298</v>
      </c>
      <c r="G35" s="27" t="s">
        <v>299</v>
      </c>
      <c r="H35" s="28" t="s">
        <v>300</v>
      </c>
      <c r="I35" s="18"/>
      <c r="J35" s="18" t="str">
        <f t="shared" si="0"/>
        <v>-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30" customFormat="1" x14ac:dyDescent="0.2">
      <c r="A36" s="21" t="s">
        <v>59</v>
      </c>
      <c r="B36" s="22" t="s">
        <v>301</v>
      </c>
      <c r="C36" s="23" t="s">
        <v>302</v>
      </c>
      <c r="D36" s="24">
        <v>39768</v>
      </c>
      <c r="E36" s="25" t="s">
        <v>303</v>
      </c>
      <c r="F36" s="26" t="s">
        <v>304</v>
      </c>
      <c r="G36" s="27" t="s">
        <v>305</v>
      </c>
      <c r="H36" s="28" t="s">
        <v>306</v>
      </c>
      <c r="I36" s="18"/>
      <c r="J36" s="18" t="str">
        <f t="shared" si="0"/>
        <v>-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30" customFormat="1" x14ac:dyDescent="0.2">
      <c r="A37" s="21" t="s">
        <v>60</v>
      </c>
      <c r="B37" s="22" t="s">
        <v>307</v>
      </c>
      <c r="C37" s="23" t="s">
        <v>308</v>
      </c>
      <c r="D37" s="24">
        <v>39874</v>
      </c>
      <c r="E37" s="25" t="s">
        <v>309</v>
      </c>
      <c r="F37" s="26" t="s">
        <v>310</v>
      </c>
      <c r="G37" s="27" t="s">
        <v>311</v>
      </c>
      <c r="H37" s="28" t="s">
        <v>312</v>
      </c>
      <c r="I37" s="18"/>
      <c r="J37" s="18" t="str">
        <f t="shared" si="0"/>
        <v>-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30" customFormat="1" x14ac:dyDescent="0.2">
      <c r="A38" s="21" t="s">
        <v>61</v>
      </c>
      <c r="B38" s="22" t="s">
        <v>313</v>
      </c>
      <c r="C38" s="23" t="s">
        <v>314</v>
      </c>
      <c r="D38" s="24">
        <v>39966</v>
      </c>
      <c r="E38" s="25" t="s">
        <v>315</v>
      </c>
      <c r="F38" s="26" t="s">
        <v>316</v>
      </c>
      <c r="G38" s="27" t="s">
        <v>193</v>
      </c>
      <c r="H38" s="28" t="s">
        <v>317</v>
      </c>
      <c r="I38" s="18"/>
      <c r="J38" s="18" t="str">
        <f t="shared" si="0"/>
        <v>-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30" customFormat="1" x14ac:dyDescent="0.2">
      <c r="A39" s="21" t="s">
        <v>62</v>
      </c>
      <c r="B39" s="22" t="s">
        <v>318</v>
      </c>
      <c r="C39" s="23" t="s">
        <v>319</v>
      </c>
      <c r="D39" s="24">
        <v>40077</v>
      </c>
      <c r="E39" s="25" t="s">
        <v>320</v>
      </c>
      <c r="F39" s="26" t="s">
        <v>321</v>
      </c>
      <c r="G39" s="27" t="s">
        <v>322</v>
      </c>
      <c r="H39" s="28" t="s">
        <v>300</v>
      </c>
      <c r="I39" s="18"/>
      <c r="J39" s="18" t="str">
        <f t="shared" si="0"/>
        <v>-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30" customFormat="1" x14ac:dyDescent="0.2">
      <c r="A40" s="21" t="s">
        <v>63</v>
      </c>
      <c r="B40" s="22" t="s">
        <v>323</v>
      </c>
      <c r="C40" s="23" t="s">
        <v>324</v>
      </c>
      <c r="D40" s="24">
        <v>40143</v>
      </c>
      <c r="E40" s="25" t="s">
        <v>325</v>
      </c>
      <c r="F40" s="26" t="s">
        <v>326</v>
      </c>
      <c r="G40" s="27" t="s">
        <v>327</v>
      </c>
      <c r="H40" s="28" t="s">
        <v>237</v>
      </c>
      <c r="I40" s="18"/>
      <c r="J40" s="18" t="str">
        <f t="shared" si="0"/>
        <v>-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30" customFormat="1" x14ac:dyDescent="0.2">
      <c r="A41" s="21" t="s">
        <v>64</v>
      </c>
      <c r="B41" s="22" t="s">
        <v>328</v>
      </c>
      <c r="C41" s="23" t="s">
        <v>329</v>
      </c>
      <c r="D41" s="24">
        <v>40261</v>
      </c>
      <c r="E41" s="25" t="s">
        <v>325</v>
      </c>
      <c r="F41" s="26" t="s">
        <v>330</v>
      </c>
      <c r="G41" s="27" t="s">
        <v>331</v>
      </c>
      <c r="H41" s="28" t="s">
        <v>237</v>
      </c>
      <c r="I41" s="18"/>
      <c r="J41" s="18" t="str">
        <f t="shared" ref="J41:J56" si="1">IF(H69="határidőn belül","-",IF(H69&gt;60,"x","-"))</f>
        <v>-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s="30" customFormat="1" x14ac:dyDescent="0.2">
      <c r="A42" s="21" t="s">
        <v>65</v>
      </c>
      <c r="B42" s="22" t="s">
        <v>332</v>
      </c>
      <c r="C42" s="23" t="s">
        <v>333</v>
      </c>
      <c r="D42" s="24">
        <v>40365</v>
      </c>
      <c r="E42" s="25" t="s">
        <v>334</v>
      </c>
      <c r="F42" s="26" t="s">
        <v>335</v>
      </c>
      <c r="G42" s="27" t="s">
        <v>336</v>
      </c>
      <c r="H42" s="28" t="s">
        <v>337</v>
      </c>
      <c r="I42" s="18"/>
      <c r="J42" s="18" t="str">
        <f t="shared" si="1"/>
        <v>-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s="30" customFormat="1" x14ac:dyDescent="0.2">
      <c r="A43" s="21" t="s">
        <v>66</v>
      </c>
      <c r="B43" s="22" t="s">
        <v>338</v>
      </c>
      <c r="C43" s="23" t="s">
        <v>339</v>
      </c>
      <c r="D43" s="24">
        <v>40339</v>
      </c>
      <c r="E43" s="25" t="s">
        <v>340</v>
      </c>
      <c r="F43" s="26"/>
      <c r="G43" s="27" t="s">
        <v>341</v>
      </c>
      <c r="H43" s="28" t="s">
        <v>342</v>
      </c>
      <c r="I43" s="18"/>
      <c r="J43" s="18" t="str">
        <f t="shared" si="1"/>
        <v>-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30" customFormat="1" x14ac:dyDescent="0.2">
      <c r="A44" s="21" t="s">
        <v>67</v>
      </c>
      <c r="B44" s="22" t="s">
        <v>343</v>
      </c>
      <c r="C44" s="23" t="s">
        <v>169</v>
      </c>
      <c r="D44" s="24">
        <v>40687</v>
      </c>
      <c r="E44" s="25" t="s">
        <v>344</v>
      </c>
      <c r="F44" s="26" t="s">
        <v>171</v>
      </c>
      <c r="G44" s="27" t="s">
        <v>345</v>
      </c>
      <c r="H44" s="28" t="s">
        <v>346</v>
      </c>
      <c r="I44" s="18"/>
      <c r="J44" s="18" t="str">
        <f t="shared" si="1"/>
        <v>-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s="30" customFormat="1" x14ac:dyDescent="0.2">
      <c r="A45" s="21" t="s">
        <v>68</v>
      </c>
      <c r="B45" s="22" t="s">
        <v>347</v>
      </c>
      <c r="C45" s="23" t="s">
        <v>348</v>
      </c>
      <c r="D45" s="24">
        <v>40917</v>
      </c>
      <c r="E45" s="25" t="s">
        <v>349</v>
      </c>
      <c r="F45" s="26" t="s">
        <v>350</v>
      </c>
      <c r="G45" s="27" t="s">
        <v>351</v>
      </c>
      <c r="H45" s="28" t="s">
        <v>352</v>
      </c>
      <c r="I45" s="18"/>
      <c r="J45" s="18" t="str">
        <f t="shared" si="1"/>
        <v>-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s="30" customFormat="1" x14ac:dyDescent="0.2">
      <c r="A46" s="21" t="s">
        <v>69</v>
      </c>
      <c r="B46" s="22" t="s">
        <v>353</v>
      </c>
      <c r="C46" s="23" t="s">
        <v>354</v>
      </c>
      <c r="D46" s="24">
        <v>41043</v>
      </c>
      <c r="E46" s="25" t="s">
        <v>158</v>
      </c>
      <c r="F46" s="26" t="s">
        <v>355</v>
      </c>
      <c r="G46" s="27" t="s">
        <v>345</v>
      </c>
      <c r="H46" s="28" t="s">
        <v>356</v>
      </c>
      <c r="I46" s="18"/>
      <c r="J46" s="18" t="str">
        <f t="shared" si="1"/>
        <v>-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s="30" customFormat="1" x14ac:dyDescent="0.2">
      <c r="A47" s="21" t="s">
        <v>70</v>
      </c>
      <c r="B47" s="22" t="s">
        <v>357</v>
      </c>
      <c r="C47" s="23" t="s">
        <v>358</v>
      </c>
      <c r="D47" s="24">
        <v>41085</v>
      </c>
      <c r="E47" s="25" t="s">
        <v>359</v>
      </c>
      <c r="F47" s="26" t="s">
        <v>360</v>
      </c>
      <c r="G47" s="27" t="s">
        <v>361</v>
      </c>
      <c r="H47" s="28" t="s">
        <v>361</v>
      </c>
      <c r="I47" s="18"/>
      <c r="J47" s="18" t="str">
        <f t="shared" si="1"/>
        <v>-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s="30" customFormat="1" x14ac:dyDescent="0.2">
      <c r="A48" s="21" t="s">
        <v>71</v>
      </c>
      <c r="B48" s="22" t="s">
        <v>362</v>
      </c>
      <c r="C48" s="23" t="s">
        <v>363</v>
      </c>
      <c r="D48" s="24">
        <v>41107</v>
      </c>
      <c r="E48" s="25" t="s">
        <v>364</v>
      </c>
      <c r="F48" s="26" t="s">
        <v>365</v>
      </c>
      <c r="G48" s="27" t="s">
        <v>366</v>
      </c>
      <c r="H48" s="28" t="s">
        <v>367</v>
      </c>
      <c r="I48" s="18"/>
      <c r="J48" s="18" t="str">
        <f t="shared" si="1"/>
        <v>-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s="30" customFormat="1" x14ac:dyDescent="0.2">
      <c r="A49" s="21" t="s">
        <v>72</v>
      </c>
      <c r="B49" s="22" t="s">
        <v>368</v>
      </c>
      <c r="C49" s="23" t="s">
        <v>369</v>
      </c>
      <c r="D49" s="24">
        <v>41228</v>
      </c>
      <c r="E49" s="25" t="s">
        <v>208</v>
      </c>
      <c r="F49" s="26"/>
      <c r="G49" s="27" t="s">
        <v>370</v>
      </c>
      <c r="H49" s="28" t="s">
        <v>370</v>
      </c>
      <c r="I49" s="18"/>
      <c r="J49" s="18" t="str">
        <f t="shared" si="1"/>
        <v>-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s="30" customFormat="1" x14ac:dyDescent="0.2">
      <c r="A50" s="21" t="s">
        <v>73</v>
      </c>
      <c r="B50" s="22" t="s">
        <v>371</v>
      </c>
      <c r="C50" s="23" t="s">
        <v>372</v>
      </c>
      <c r="D50" s="24">
        <v>41318</v>
      </c>
      <c r="E50" s="25" t="s">
        <v>315</v>
      </c>
      <c r="F50" s="26" t="s">
        <v>373</v>
      </c>
      <c r="G50" s="27" t="s">
        <v>374</v>
      </c>
      <c r="H50" s="28" t="s">
        <v>317</v>
      </c>
      <c r="I50" s="18"/>
      <c r="J50" s="18" t="str">
        <f t="shared" si="1"/>
        <v>-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s="30" customFormat="1" x14ac:dyDescent="0.2">
      <c r="A51" s="21" t="s">
        <v>74</v>
      </c>
      <c r="B51" s="22" t="s">
        <v>375</v>
      </c>
      <c r="C51" s="23" t="s">
        <v>376</v>
      </c>
      <c r="D51" s="24">
        <v>41344</v>
      </c>
      <c r="E51" s="25" t="s">
        <v>377</v>
      </c>
      <c r="F51" s="26" t="s">
        <v>378</v>
      </c>
      <c r="G51" s="27" t="s">
        <v>379</v>
      </c>
      <c r="H51" s="28" t="s">
        <v>219</v>
      </c>
      <c r="I51" s="18"/>
      <c r="J51" s="18" t="str">
        <f t="shared" si="1"/>
        <v>-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s="30" customFormat="1" x14ac:dyDescent="0.2">
      <c r="A52" s="21" t="s">
        <v>75</v>
      </c>
      <c r="B52" s="22" t="s">
        <v>380</v>
      </c>
      <c r="C52" s="23" t="s">
        <v>381</v>
      </c>
      <c r="D52" s="24">
        <v>40399</v>
      </c>
      <c r="E52" s="25" t="s">
        <v>382</v>
      </c>
      <c r="F52" s="26" t="s">
        <v>383</v>
      </c>
      <c r="G52" s="27" t="s">
        <v>384</v>
      </c>
      <c r="H52" s="28" t="s">
        <v>385</v>
      </c>
      <c r="I52" s="18"/>
      <c r="J52" s="18" t="str">
        <f t="shared" si="1"/>
        <v>-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s="30" customFormat="1" x14ac:dyDescent="0.2">
      <c r="A53" s="21" t="s">
        <v>76</v>
      </c>
      <c r="B53" s="22" t="s">
        <v>386</v>
      </c>
      <c r="C53" s="39" t="s">
        <v>387</v>
      </c>
      <c r="D53" s="24">
        <v>41513</v>
      </c>
      <c r="E53" s="25" t="s">
        <v>388</v>
      </c>
      <c r="F53" s="26" t="s">
        <v>389</v>
      </c>
      <c r="G53" s="27" t="s">
        <v>390</v>
      </c>
      <c r="H53" s="28" t="s">
        <v>391</v>
      </c>
      <c r="I53" s="18"/>
      <c r="J53" s="18" t="str">
        <f t="shared" si="1"/>
        <v>-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s="30" customFormat="1" x14ac:dyDescent="0.2">
      <c r="A54" s="21" t="s">
        <v>77</v>
      </c>
      <c r="B54" s="22" t="s">
        <v>392</v>
      </c>
      <c r="C54" s="23" t="s">
        <v>393</v>
      </c>
      <c r="D54" s="24">
        <v>41619</v>
      </c>
      <c r="E54" s="25" t="s">
        <v>394</v>
      </c>
      <c r="F54" s="26" t="s">
        <v>395</v>
      </c>
      <c r="G54" s="27" t="s">
        <v>396</v>
      </c>
      <c r="H54" s="28" t="s">
        <v>251</v>
      </c>
      <c r="I54" s="18"/>
      <c r="J54" s="18" t="str">
        <f t="shared" si="1"/>
        <v>-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s="30" customFormat="1" x14ac:dyDescent="0.2">
      <c r="A55" s="21" t="s">
        <v>78</v>
      </c>
      <c r="B55" s="22" t="s">
        <v>397</v>
      </c>
      <c r="C55" s="23" t="s">
        <v>398</v>
      </c>
      <c r="D55" s="24">
        <v>41541</v>
      </c>
      <c r="E55" s="25" t="s">
        <v>399</v>
      </c>
      <c r="F55" s="26" t="s">
        <v>400</v>
      </c>
      <c r="G55" s="27" t="s">
        <v>401</v>
      </c>
      <c r="H55" s="28" t="s">
        <v>401</v>
      </c>
      <c r="I55" s="18"/>
      <c r="J55" s="18" t="str">
        <f t="shared" si="1"/>
        <v>-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s="30" customFormat="1" x14ac:dyDescent="0.2">
      <c r="A56" s="21" t="s">
        <v>79</v>
      </c>
      <c r="B56" s="22"/>
      <c r="C56" s="23"/>
      <c r="D56" s="24"/>
      <c r="E56" s="25"/>
      <c r="F56" s="26"/>
      <c r="G56" s="27"/>
      <c r="H56" s="28"/>
      <c r="I56" s="18"/>
      <c r="J56" s="18" t="str">
        <f t="shared" si="1"/>
        <v>-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s="30" customFormat="1" x14ac:dyDescent="0.2">
      <c r="A57" s="21" t="s">
        <v>80</v>
      </c>
      <c r="B57" s="22"/>
      <c r="C57" s="23"/>
      <c r="D57" s="24"/>
      <c r="E57" s="25"/>
      <c r="F57" s="26"/>
      <c r="G57" s="27"/>
      <c r="H57" s="28"/>
      <c r="I57" s="18"/>
      <c r="J57" s="18" t="str">
        <f t="shared" ref="J57:J101" si="2">IF(H85="határidőn belül","-",IF(H85&gt;60,"x","-"))</f>
        <v>-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s="30" customFormat="1" x14ac:dyDescent="0.2">
      <c r="A58" s="21" t="s">
        <v>81</v>
      </c>
      <c r="B58" s="22"/>
      <c r="C58" s="23"/>
      <c r="D58" s="24"/>
      <c r="E58" s="25"/>
      <c r="F58" s="26"/>
      <c r="G58" s="27"/>
      <c r="H58" s="28"/>
      <c r="I58" s="18"/>
      <c r="J58" s="18" t="str">
        <f t="shared" si="2"/>
        <v>-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s="30" customFormat="1" x14ac:dyDescent="0.2">
      <c r="A59" s="21" t="s">
        <v>82</v>
      </c>
      <c r="B59" s="22"/>
      <c r="C59" s="23"/>
      <c r="D59" s="24"/>
      <c r="E59" s="25"/>
      <c r="F59" s="26"/>
      <c r="G59" s="27"/>
      <c r="H59" s="28"/>
      <c r="I59" s="18"/>
      <c r="J59" s="18" t="str">
        <f t="shared" si="2"/>
        <v>-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s="30" customFormat="1" x14ac:dyDescent="0.2">
      <c r="A60" s="21" t="s">
        <v>83</v>
      </c>
      <c r="B60" s="22"/>
      <c r="C60" s="23"/>
      <c r="D60" s="24"/>
      <c r="E60" s="25"/>
      <c r="F60" s="26"/>
      <c r="G60" s="27"/>
      <c r="H60" s="28"/>
      <c r="I60" s="18"/>
      <c r="J60" s="18" t="str">
        <f t="shared" si="2"/>
        <v>-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s="30" customFormat="1" x14ac:dyDescent="0.2">
      <c r="A61" s="21" t="s">
        <v>27</v>
      </c>
      <c r="B61" s="40"/>
      <c r="C61" s="23"/>
      <c r="D61" s="24"/>
      <c r="E61" s="25"/>
      <c r="F61" s="26"/>
      <c r="G61" s="27"/>
      <c r="H61" s="28"/>
      <c r="I61" s="18"/>
      <c r="J61" s="18" t="str">
        <f t="shared" si="2"/>
        <v>-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s="30" customFormat="1" x14ac:dyDescent="0.2">
      <c r="A62" s="21" t="s">
        <v>28</v>
      </c>
      <c r="B62" s="40"/>
      <c r="C62" s="23"/>
      <c r="D62" s="24"/>
      <c r="E62" s="25"/>
      <c r="F62" s="26"/>
      <c r="G62" s="27"/>
      <c r="H62" s="28"/>
      <c r="I62" s="18"/>
      <c r="J62" s="18" t="str">
        <f t="shared" si="2"/>
        <v>-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s="30" customFormat="1" ht="13.5" customHeight="1" x14ac:dyDescent="0.2">
      <c r="A63" s="21" t="s">
        <v>29</v>
      </c>
      <c r="B63" s="40"/>
      <c r="C63" s="23"/>
      <c r="D63" s="24"/>
      <c r="E63" s="25"/>
      <c r="F63" s="26"/>
      <c r="G63" s="27"/>
      <c r="H63" s="28"/>
      <c r="I63" s="18"/>
      <c r="J63" s="18" t="str">
        <f t="shared" si="2"/>
        <v>-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s="30" customFormat="1" x14ac:dyDescent="0.2">
      <c r="A64" s="21" t="s">
        <v>30</v>
      </c>
      <c r="B64" s="22"/>
      <c r="C64" s="23"/>
      <c r="D64" s="24"/>
      <c r="E64" s="25"/>
      <c r="F64" s="26"/>
      <c r="G64" s="27"/>
      <c r="H64" s="28"/>
      <c r="I64" s="41"/>
      <c r="J64" s="18" t="str">
        <f t="shared" si="2"/>
        <v>-</v>
      </c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s="30" customFormat="1" x14ac:dyDescent="0.2">
      <c r="A65" s="21" t="s">
        <v>31</v>
      </c>
      <c r="B65" s="22"/>
      <c r="C65" s="23"/>
      <c r="D65" s="24"/>
      <c r="E65" s="25"/>
      <c r="F65" s="26"/>
      <c r="G65" s="27"/>
      <c r="H65" s="28"/>
      <c r="I65" s="18"/>
      <c r="J65" s="18" t="str">
        <f t="shared" si="2"/>
        <v>-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s="30" customFormat="1" x14ac:dyDescent="0.2">
      <c r="A66" s="21" t="s">
        <v>32</v>
      </c>
      <c r="B66" s="22"/>
      <c r="C66" s="23"/>
      <c r="D66" s="24"/>
      <c r="E66" s="25"/>
      <c r="F66" s="26"/>
      <c r="G66" s="27"/>
      <c r="H66" s="28"/>
      <c r="I66" s="18"/>
      <c r="J66" s="18" t="str">
        <f t="shared" si="2"/>
        <v>-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s="30" customFormat="1" x14ac:dyDescent="0.2">
      <c r="A67" s="21" t="s">
        <v>33</v>
      </c>
      <c r="B67" s="22"/>
      <c r="C67" s="23"/>
      <c r="D67" s="24"/>
      <c r="E67" s="25"/>
      <c r="F67" s="26"/>
      <c r="G67" s="27"/>
      <c r="H67" s="28"/>
      <c r="I67" s="18"/>
      <c r="J67" s="18" t="str">
        <f t="shared" si="2"/>
        <v>-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s="30" customFormat="1" x14ac:dyDescent="0.2">
      <c r="A68" s="21" t="s">
        <v>34</v>
      </c>
      <c r="B68" s="22"/>
      <c r="C68" s="23"/>
      <c r="D68" s="24"/>
      <c r="E68" s="25"/>
      <c r="F68" s="26"/>
      <c r="G68" s="27"/>
      <c r="H68" s="28"/>
      <c r="I68" s="18"/>
      <c r="J68" s="18" t="str">
        <f t="shared" si="2"/>
        <v>-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s="30" customFormat="1" x14ac:dyDescent="0.2">
      <c r="A69" s="21" t="s">
        <v>35</v>
      </c>
      <c r="B69" s="22"/>
      <c r="C69" s="23"/>
      <c r="D69" s="24"/>
      <c r="E69" s="25"/>
      <c r="F69" s="26"/>
      <c r="G69" s="27"/>
      <c r="H69" s="28"/>
      <c r="I69" s="18"/>
      <c r="J69" s="18" t="str">
        <f t="shared" si="2"/>
        <v>-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s="30" customFormat="1" x14ac:dyDescent="0.2">
      <c r="A70" s="21" t="s">
        <v>36</v>
      </c>
      <c r="B70" s="22"/>
      <c r="C70" s="23"/>
      <c r="D70" s="24"/>
      <c r="E70" s="25"/>
      <c r="F70" s="26"/>
      <c r="G70" s="27"/>
      <c r="H70" s="28"/>
      <c r="I70" s="18"/>
      <c r="J70" s="18" t="str">
        <f t="shared" si="2"/>
        <v>-</v>
      </c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s="30" customFormat="1" x14ac:dyDescent="0.2">
      <c r="A71" s="21" t="s">
        <v>37</v>
      </c>
      <c r="B71" s="22"/>
      <c r="C71" s="23"/>
      <c r="D71" s="24"/>
      <c r="E71" s="25"/>
      <c r="F71" s="26"/>
      <c r="G71" s="27"/>
      <c r="H71" s="28"/>
      <c r="I71" s="18"/>
      <c r="J71" s="18" t="str">
        <f t="shared" si="2"/>
        <v>-</v>
      </c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0" customFormat="1" x14ac:dyDescent="0.2">
      <c r="A72" s="21" t="s">
        <v>38</v>
      </c>
      <c r="B72" s="22"/>
      <c r="C72" s="23"/>
      <c r="D72" s="24"/>
      <c r="E72" s="25"/>
      <c r="F72" s="26"/>
      <c r="G72" s="27"/>
      <c r="H72" s="28"/>
      <c r="I72" s="18"/>
      <c r="J72" s="18" t="str">
        <f t="shared" si="2"/>
        <v>-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0" customFormat="1" x14ac:dyDescent="0.2">
      <c r="A73" s="21" t="s">
        <v>39</v>
      </c>
      <c r="B73" s="22"/>
      <c r="C73" s="23"/>
      <c r="D73" s="24"/>
      <c r="E73" s="25"/>
      <c r="F73" s="26"/>
      <c r="G73" s="27"/>
      <c r="H73" s="28"/>
      <c r="I73" s="18"/>
      <c r="J73" s="18" t="str">
        <f t="shared" si="2"/>
        <v>-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s="30" customFormat="1" x14ac:dyDescent="0.2">
      <c r="A74" s="21" t="s">
        <v>40</v>
      </c>
      <c r="B74" s="22"/>
      <c r="C74" s="23"/>
      <c r="D74" s="24"/>
      <c r="E74" s="25"/>
      <c r="F74" s="26"/>
      <c r="G74" s="27"/>
      <c r="H74" s="28"/>
      <c r="I74" s="18"/>
      <c r="J74" s="18" t="str">
        <f t="shared" si="2"/>
        <v>-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s="30" customFormat="1" x14ac:dyDescent="0.2">
      <c r="A75" s="21" t="s">
        <v>41</v>
      </c>
      <c r="B75" s="22"/>
      <c r="C75" s="23"/>
      <c r="D75" s="24"/>
      <c r="E75" s="25"/>
      <c r="F75" s="26"/>
      <c r="G75" s="27"/>
      <c r="H75" s="28"/>
      <c r="I75" s="18"/>
      <c r="J75" s="18" t="str">
        <f t="shared" si="2"/>
        <v>-</v>
      </c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s="30" customFormat="1" x14ac:dyDescent="0.2">
      <c r="A76" s="21" t="s">
        <v>42</v>
      </c>
      <c r="B76" s="22"/>
      <c r="C76" s="23"/>
      <c r="D76" s="24"/>
      <c r="E76" s="25"/>
      <c r="F76" s="26"/>
      <c r="G76" s="27"/>
      <c r="H76" s="28"/>
      <c r="I76" s="18"/>
      <c r="J76" s="18" t="str">
        <f t="shared" si="2"/>
        <v>-</v>
      </c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s="30" customFormat="1" x14ac:dyDescent="0.2">
      <c r="A77" s="21" t="s">
        <v>43</v>
      </c>
      <c r="B77" s="22"/>
      <c r="C77" s="23"/>
      <c r="D77" s="24"/>
      <c r="E77" s="25"/>
      <c r="F77" s="26"/>
      <c r="G77" s="27"/>
      <c r="H77" s="28"/>
      <c r="I77" s="18"/>
      <c r="J77" s="18" t="str">
        <f t="shared" si="2"/>
        <v>-</v>
      </c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s="30" customFormat="1" x14ac:dyDescent="0.2">
      <c r="A78" s="21" t="s">
        <v>44</v>
      </c>
      <c r="B78" s="22"/>
      <c r="C78" s="23"/>
      <c r="D78" s="24"/>
      <c r="E78" s="25"/>
      <c r="F78" s="26"/>
      <c r="G78" s="27"/>
      <c r="H78" s="28"/>
      <c r="I78" s="18"/>
      <c r="J78" s="18" t="str">
        <f t="shared" si="2"/>
        <v>-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s="30" customFormat="1" x14ac:dyDescent="0.2">
      <c r="A79" s="21" t="s">
        <v>45</v>
      </c>
      <c r="B79" s="22"/>
      <c r="C79" s="23"/>
      <c r="D79" s="24"/>
      <c r="E79" s="25"/>
      <c r="F79" s="26"/>
      <c r="G79" s="27"/>
      <c r="H79" s="28"/>
      <c r="I79" s="18"/>
      <c r="J79" s="18" t="str">
        <f t="shared" si="2"/>
        <v>-</v>
      </c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s="30" customFormat="1" x14ac:dyDescent="0.2">
      <c r="A80" s="21" t="s">
        <v>46</v>
      </c>
      <c r="B80" s="22"/>
      <c r="C80" s="23"/>
      <c r="D80" s="24"/>
      <c r="E80" s="25"/>
      <c r="F80" s="26"/>
      <c r="G80" s="27"/>
      <c r="H80" s="28"/>
      <c r="I80" s="18"/>
      <c r="J80" s="18" t="str">
        <f t="shared" si="2"/>
        <v>-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s="30" customFormat="1" x14ac:dyDescent="0.2">
      <c r="A81" s="21" t="s">
        <v>47</v>
      </c>
      <c r="B81" s="22"/>
      <c r="C81" s="23"/>
      <c r="D81" s="24"/>
      <c r="E81" s="25"/>
      <c r="F81" s="26"/>
      <c r="G81" s="27"/>
      <c r="H81" s="28"/>
      <c r="I81" s="18"/>
      <c r="J81" s="18" t="str">
        <f t="shared" si="2"/>
        <v>-</v>
      </c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s="30" customFormat="1" x14ac:dyDescent="0.2">
      <c r="A82" s="21" t="s">
        <v>48</v>
      </c>
      <c r="B82" s="22"/>
      <c r="C82" s="23"/>
      <c r="D82" s="24"/>
      <c r="E82" s="25"/>
      <c r="F82" s="26"/>
      <c r="G82" s="27"/>
      <c r="H82" s="28"/>
      <c r="I82" s="18"/>
      <c r="J82" s="18" t="str">
        <f t="shared" si="2"/>
        <v>-</v>
      </c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s="30" customFormat="1" x14ac:dyDescent="0.2">
      <c r="A83" s="21" t="s">
        <v>49</v>
      </c>
      <c r="B83" s="22"/>
      <c r="C83" s="23"/>
      <c r="D83" s="24"/>
      <c r="E83" s="25"/>
      <c r="F83" s="26"/>
      <c r="G83" s="27"/>
      <c r="H83" s="28"/>
      <c r="I83" s="18"/>
      <c r="J83" s="18" t="str">
        <f t="shared" si="2"/>
        <v>-</v>
      </c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s="30" customFormat="1" x14ac:dyDescent="0.2">
      <c r="A84" s="21" t="s">
        <v>84</v>
      </c>
      <c r="B84" s="22"/>
      <c r="C84" s="23"/>
      <c r="D84" s="24"/>
      <c r="E84" s="25"/>
      <c r="F84" s="26"/>
      <c r="G84" s="27"/>
      <c r="H84" s="28"/>
      <c r="I84" s="18"/>
      <c r="J84" s="18" t="str">
        <f t="shared" si="2"/>
        <v>-</v>
      </c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s="30" customFormat="1" x14ac:dyDescent="0.2">
      <c r="A85" s="21" t="s">
        <v>85</v>
      </c>
      <c r="B85" s="22"/>
      <c r="C85" s="23"/>
      <c r="D85" s="24"/>
      <c r="E85" s="25"/>
      <c r="F85" s="26"/>
      <c r="G85" s="27"/>
      <c r="H85" s="28"/>
      <c r="I85" s="18"/>
      <c r="J85" s="18" t="str">
        <f t="shared" si="2"/>
        <v>-</v>
      </c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s="30" customFormat="1" x14ac:dyDescent="0.2">
      <c r="A86" s="21" t="s">
        <v>86</v>
      </c>
      <c r="B86" s="22"/>
      <c r="C86" s="23"/>
      <c r="D86" s="24"/>
      <c r="E86" s="25"/>
      <c r="F86" s="26"/>
      <c r="G86" s="27"/>
      <c r="H86" s="28"/>
      <c r="I86" s="18"/>
      <c r="J86" s="18" t="str">
        <f t="shared" si="2"/>
        <v>-</v>
      </c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s="30" customFormat="1" x14ac:dyDescent="0.2">
      <c r="A87" s="21" t="s">
        <v>87</v>
      </c>
      <c r="B87" s="22"/>
      <c r="C87" s="23"/>
      <c r="D87" s="24"/>
      <c r="E87" s="25"/>
      <c r="F87" s="26"/>
      <c r="G87" s="27"/>
      <c r="H87" s="28"/>
      <c r="I87" s="18"/>
      <c r="J87" s="18" t="str">
        <f t="shared" si="2"/>
        <v>-</v>
      </c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s="30" customFormat="1" x14ac:dyDescent="0.2">
      <c r="A88" s="21" t="s">
        <v>88</v>
      </c>
      <c r="B88" s="22"/>
      <c r="C88" s="23"/>
      <c r="D88" s="24"/>
      <c r="E88" s="25"/>
      <c r="F88" s="26"/>
      <c r="G88" s="27"/>
      <c r="H88" s="28"/>
      <c r="I88" s="18"/>
      <c r="J88" s="18" t="str">
        <f t="shared" si="2"/>
        <v>-</v>
      </c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s="30" customFormat="1" x14ac:dyDescent="0.2">
      <c r="A89" s="21" t="s">
        <v>89</v>
      </c>
      <c r="B89" s="22"/>
      <c r="C89" s="23"/>
      <c r="D89" s="24"/>
      <c r="E89" s="25"/>
      <c r="F89" s="26"/>
      <c r="G89" s="27"/>
      <c r="H89" s="28"/>
      <c r="I89" s="18"/>
      <c r="J89" s="18" t="str">
        <f t="shared" si="2"/>
        <v>-</v>
      </c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s="30" customFormat="1" x14ac:dyDescent="0.2">
      <c r="A90" s="21" t="s">
        <v>90</v>
      </c>
      <c r="B90" s="22"/>
      <c r="C90" s="23"/>
      <c r="D90" s="24"/>
      <c r="E90" s="25"/>
      <c r="F90" s="26"/>
      <c r="G90" s="27"/>
      <c r="H90" s="28"/>
      <c r="I90" s="18"/>
      <c r="J90" s="18" t="str">
        <f t="shared" si="2"/>
        <v>-</v>
      </c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s="30" customFormat="1" x14ac:dyDescent="0.2">
      <c r="A91" s="21" t="s">
        <v>91</v>
      </c>
      <c r="B91" s="22"/>
      <c r="C91" s="23"/>
      <c r="D91" s="24"/>
      <c r="E91" s="25"/>
      <c r="F91" s="26"/>
      <c r="G91" s="27"/>
      <c r="H91" s="28"/>
      <c r="I91" s="18"/>
      <c r="J91" s="18" t="str">
        <f t="shared" si="2"/>
        <v>-</v>
      </c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s="30" customFormat="1" x14ac:dyDescent="0.2">
      <c r="A92" s="21" t="s">
        <v>92</v>
      </c>
      <c r="B92" s="22"/>
      <c r="C92" s="23"/>
      <c r="D92" s="24"/>
      <c r="E92" s="25"/>
      <c r="F92" s="26"/>
      <c r="G92" s="27"/>
      <c r="H92" s="28"/>
      <c r="I92" s="18"/>
      <c r="J92" s="18" t="str">
        <f t="shared" si="2"/>
        <v>-</v>
      </c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s="30" customFormat="1" x14ac:dyDescent="0.2">
      <c r="A93" s="21" t="s">
        <v>93</v>
      </c>
      <c r="B93" s="22"/>
      <c r="C93" s="23"/>
      <c r="D93" s="24"/>
      <c r="E93" s="25"/>
      <c r="F93" s="26"/>
      <c r="G93" s="27"/>
      <c r="H93" s="28"/>
      <c r="I93" s="18"/>
      <c r="J93" s="18" t="str">
        <f t="shared" si="2"/>
        <v>-</v>
      </c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s="30" customFormat="1" x14ac:dyDescent="0.2">
      <c r="A94" s="21" t="s">
        <v>94</v>
      </c>
      <c r="B94" s="22"/>
      <c r="C94" s="23"/>
      <c r="D94" s="24"/>
      <c r="E94" s="25"/>
      <c r="F94" s="26"/>
      <c r="G94" s="27"/>
      <c r="H94" s="28"/>
      <c r="I94" s="18"/>
      <c r="J94" s="18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s="30" customFormat="1" x14ac:dyDescent="0.2">
      <c r="A95" s="21" t="s">
        <v>95</v>
      </c>
      <c r="B95" s="22"/>
      <c r="C95" s="23"/>
      <c r="D95" s="24"/>
      <c r="E95" s="25"/>
      <c r="F95" s="26"/>
      <c r="G95" s="27"/>
      <c r="H95" s="28"/>
      <c r="I95" s="18"/>
      <c r="J95" s="18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s="30" customFormat="1" x14ac:dyDescent="0.2">
      <c r="A96" s="21" t="s">
        <v>96</v>
      </c>
      <c r="B96" s="22"/>
      <c r="C96" s="23"/>
      <c r="D96" s="24"/>
      <c r="E96" s="25"/>
      <c r="F96" s="26"/>
      <c r="G96" s="27"/>
      <c r="H96" s="28"/>
      <c r="I96" s="18"/>
      <c r="J96" s="18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s="30" customFormat="1" x14ac:dyDescent="0.2">
      <c r="A97" s="21" t="s">
        <v>97</v>
      </c>
      <c r="B97" s="22"/>
      <c r="C97" s="23"/>
      <c r="D97" s="24"/>
      <c r="E97" s="25"/>
      <c r="F97" s="26"/>
      <c r="G97" s="27"/>
      <c r="H97" s="28"/>
      <c r="I97" s="18"/>
      <c r="J97" s="18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s="30" customFormat="1" x14ac:dyDescent="0.2">
      <c r="A98" s="21" t="s">
        <v>98</v>
      </c>
      <c r="B98" s="22"/>
      <c r="C98" s="23"/>
      <c r="D98" s="24"/>
      <c r="E98" s="25"/>
      <c r="F98" s="26"/>
      <c r="G98" s="27"/>
      <c r="H98" s="28"/>
      <c r="I98" s="18"/>
      <c r="J98" s="18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s="30" customFormat="1" x14ac:dyDescent="0.2">
      <c r="A99" s="21" t="s">
        <v>99</v>
      </c>
      <c r="B99" s="22"/>
      <c r="C99" s="23"/>
      <c r="D99" s="24"/>
      <c r="E99" s="25"/>
      <c r="F99" s="26"/>
      <c r="G99" s="27"/>
      <c r="H99" s="28"/>
      <c r="I99" s="18"/>
      <c r="J99" s="18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s="30" customFormat="1" x14ac:dyDescent="0.2">
      <c r="A100" s="21" t="s">
        <v>100</v>
      </c>
      <c r="B100" s="22"/>
      <c r="C100" s="23"/>
      <c r="D100" s="24"/>
      <c r="E100" s="25"/>
      <c r="F100" s="26"/>
      <c r="G100" s="27"/>
      <c r="H100" s="28"/>
      <c r="I100" s="18"/>
      <c r="J100" s="18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s="30" customFormat="1" x14ac:dyDescent="0.2">
      <c r="A101" s="21" t="s">
        <v>101</v>
      </c>
      <c r="B101" s="22"/>
      <c r="C101" s="23"/>
      <c r="D101" s="24"/>
      <c r="E101" s="25"/>
      <c r="F101" s="26"/>
      <c r="G101" s="27"/>
      <c r="H101" s="28"/>
      <c r="I101" s="18" t="str">
        <f t="shared" ref="I101" si="3">IF(H129="határidőn belül","-",IF(H129&gt;30,"x","-"))</f>
        <v>-</v>
      </c>
      <c r="J101" s="18" t="str">
        <f t="shared" si="2"/>
        <v>-</v>
      </c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s="30" customFormat="1" x14ac:dyDescent="0.2">
      <c r="A102" s="21" t="s">
        <v>102</v>
      </c>
      <c r="B102" s="22"/>
      <c r="C102" s="23"/>
      <c r="D102" s="24"/>
      <c r="E102" s="25"/>
      <c r="F102" s="26"/>
      <c r="G102" s="27"/>
      <c r="H102" s="28"/>
      <c r="I102" s="12"/>
      <c r="J102" s="12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s="30" customFormat="1" x14ac:dyDescent="0.2">
      <c r="A103" s="21" t="s">
        <v>103</v>
      </c>
      <c r="B103" s="22"/>
      <c r="C103" s="23"/>
      <c r="D103" s="24"/>
      <c r="E103" s="25"/>
      <c r="F103" s="26"/>
      <c r="G103" s="27"/>
      <c r="H103" s="28"/>
      <c r="I103" s="12"/>
      <c r="J103" s="12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s="30" customFormat="1" x14ac:dyDescent="0.2">
      <c r="A104" s="21" t="s">
        <v>104</v>
      </c>
      <c r="B104" s="22"/>
      <c r="C104" s="23"/>
      <c r="D104" s="24"/>
      <c r="E104" s="25"/>
      <c r="F104" s="26"/>
      <c r="G104" s="27"/>
      <c r="H104" s="28"/>
      <c r="I104" s="12"/>
      <c r="J104" s="12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s="30" customFormat="1" x14ac:dyDescent="0.2">
      <c r="A105" s="21" t="s">
        <v>105</v>
      </c>
      <c r="B105" s="22"/>
      <c r="C105" s="23"/>
      <c r="D105" s="24"/>
      <c r="E105" s="25"/>
      <c r="F105" s="26"/>
      <c r="G105" s="27"/>
      <c r="H105" s="28"/>
      <c r="I105" s="12"/>
      <c r="J105" s="12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s="30" customFormat="1" x14ac:dyDescent="0.2">
      <c r="A106" s="21" t="s">
        <v>106</v>
      </c>
      <c r="B106" s="22"/>
      <c r="C106" s="23"/>
      <c r="D106" s="24"/>
      <c r="E106" s="25"/>
      <c r="F106" s="26"/>
      <c r="G106" s="27"/>
      <c r="H106" s="28"/>
      <c r="I106" s="6"/>
      <c r="J106" s="6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s="30" customFormat="1" x14ac:dyDescent="0.2">
      <c r="A107" s="21" t="s">
        <v>107</v>
      </c>
      <c r="B107" s="22"/>
      <c r="C107" s="23"/>
      <c r="D107" s="24"/>
      <c r="E107" s="25"/>
      <c r="F107" s="26"/>
      <c r="G107" s="27"/>
      <c r="H107" s="28"/>
      <c r="I107" s="6"/>
      <c r="J107" s="6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s="30" customFormat="1" x14ac:dyDescent="0.2">
      <c r="A108" s="21" t="s">
        <v>108</v>
      </c>
      <c r="B108" s="22"/>
      <c r="C108" s="23"/>
      <c r="D108" s="24"/>
      <c r="E108" s="25"/>
      <c r="F108" s="26"/>
      <c r="G108" s="27"/>
      <c r="H108" s="28"/>
      <c r="I108" s="6"/>
      <c r="J108" s="6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s="30" customFormat="1" x14ac:dyDescent="0.2">
      <c r="A109" s="21" t="s">
        <v>109</v>
      </c>
      <c r="B109" s="22"/>
      <c r="C109" s="23"/>
      <c r="D109" s="24"/>
      <c r="E109" s="25"/>
      <c r="F109" s="26"/>
      <c r="G109" s="27"/>
      <c r="H109" s="28"/>
      <c r="I109" s="6"/>
      <c r="J109" s="6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s="30" customFormat="1" x14ac:dyDescent="0.2">
      <c r="A110" s="21" t="s">
        <v>110</v>
      </c>
      <c r="B110" s="22"/>
      <c r="C110" s="23"/>
      <c r="D110" s="24"/>
      <c r="E110" s="25"/>
      <c r="F110" s="26"/>
      <c r="G110" s="27"/>
      <c r="H110" s="28"/>
      <c r="I110" s="6"/>
      <c r="J110" s="6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s="30" customFormat="1" x14ac:dyDescent="0.2">
      <c r="A111" s="21" t="s">
        <v>111</v>
      </c>
      <c r="B111" s="22"/>
      <c r="C111" s="23"/>
      <c r="D111" s="24"/>
      <c r="E111" s="25"/>
      <c r="F111" s="26"/>
      <c r="G111" s="27"/>
      <c r="H111" s="28"/>
      <c r="I111" s="6"/>
      <c r="J111" s="6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s="30" customFormat="1" x14ac:dyDescent="0.2">
      <c r="A112" s="21" t="s">
        <v>112</v>
      </c>
      <c r="B112" s="22"/>
      <c r="C112" s="23"/>
      <c r="D112" s="24"/>
      <c r="E112" s="25"/>
      <c r="F112" s="26"/>
      <c r="G112" s="27"/>
      <c r="H112" s="28"/>
      <c r="I112" s="6"/>
      <c r="J112" s="6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s="30" customFormat="1" x14ac:dyDescent="0.2">
      <c r="A113" s="21" t="s">
        <v>113</v>
      </c>
      <c r="B113" s="22"/>
      <c r="C113" s="23"/>
      <c r="D113" s="24"/>
      <c r="E113" s="25"/>
      <c r="F113" s="26"/>
      <c r="G113" s="27"/>
      <c r="H113" s="28"/>
      <c r="I113" s="6"/>
      <c r="J113" s="6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s="30" customFormat="1" x14ac:dyDescent="0.2">
      <c r="A114" s="21" t="s">
        <v>114</v>
      </c>
      <c r="B114" s="22"/>
      <c r="C114" s="23"/>
      <c r="D114" s="24"/>
      <c r="E114" s="25"/>
      <c r="F114" s="26"/>
      <c r="G114" s="27"/>
      <c r="H114" s="28"/>
      <c r="I114" s="6"/>
      <c r="J114" s="6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s="30" customFormat="1" x14ac:dyDescent="0.2">
      <c r="A115" s="21" t="s">
        <v>115</v>
      </c>
      <c r="B115" s="22"/>
      <c r="C115" s="23"/>
      <c r="D115" s="24"/>
      <c r="E115" s="25"/>
      <c r="F115" s="26"/>
      <c r="G115" s="27"/>
      <c r="H115" s="28"/>
      <c r="I115" s="6"/>
      <c r="J115" s="6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s="30" customFormat="1" x14ac:dyDescent="0.2">
      <c r="A116" s="21" t="s">
        <v>116</v>
      </c>
      <c r="B116" s="22"/>
      <c r="C116" s="23"/>
      <c r="D116" s="24"/>
      <c r="E116" s="25"/>
      <c r="F116" s="26"/>
      <c r="G116" s="27"/>
      <c r="H116" s="28"/>
      <c r="I116" s="6"/>
      <c r="J116" s="6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s="30" customFormat="1" x14ac:dyDescent="0.2">
      <c r="A117" s="21" t="s">
        <v>117</v>
      </c>
      <c r="B117" s="22"/>
      <c r="C117" s="23"/>
      <c r="D117" s="24"/>
      <c r="E117" s="25"/>
      <c r="F117" s="26"/>
      <c r="G117" s="27"/>
      <c r="H117" s="28"/>
      <c r="I117" s="6"/>
      <c r="J117" s="6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s="30" customFormat="1" x14ac:dyDescent="0.2">
      <c r="A118" s="21" t="s">
        <v>118</v>
      </c>
      <c r="B118" s="22"/>
      <c r="C118" s="23"/>
      <c r="D118" s="24"/>
      <c r="E118" s="25"/>
      <c r="F118" s="26"/>
      <c r="G118" s="27"/>
      <c r="H118" s="28"/>
      <c r="I118" s="6"/>
      <c r="J118" s="6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s="30" customFormat="1" x14ac:dyDescent="0.2">
      <c r="A119" s="21" t="s">
        <v>119</v>
      </c>
      <c r="B119" s="22"/>
      <c r="C119" s="23"/>
      <c r="D119" s="24"/>
      <c r="E119" s="25"/>
      <c r="F119" s="26"/>
      <c r="G119" s="27"/>
      <c r="H119" s="28"/>
      <c r="I119" s="6"/>
      <c r="J119" s="6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s="30" customFormat="1" x14ac:dyDescent="0.2">
      <c r="A120" s="21" t="s">
        <v>120</v>
      </c>
      <c r="B120" s="22"/>
      <c r="C120" s="23"/>
      <c r="D120" s="24"/>
      <c r="E120" s="25"/>
      <c r="F120" s="26"/>
      <c r="G120" s="27"/>
      <c r="H120" s="28"/>
      <c r="I120" s="6"/>
      <c r="J120" s="6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s="30" customFormat="1" x14ac:dyDescent="0.2">
      <c r="A121" s="21" t="s">
        <v>121</v>
      </c>
      <c r="B121" s="22"/>
      <c r="C121" s="23"/>
      <c r="D121" s="24"/>
      <c r="E121" s="25"/>
      <c r="F121" s="26"/>
      <c r="G121" s="27"/>
      <c r="H121" s="28"/>
      <c r="I121" s="6"/>
      <c r="J121" s="6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s="30" customFormat="1" x14ac:dyDescent="0.2">
      <c r="A122" s="21" t="s">
        <v>122</v>
      </c>
      <c r="B122" s="22"/>
      <c r="C122" s="23"/>
      <c r="D122" s="24"/>
      <c r="E122" s="25"/>
      <c r="F122" s="26"/>
      <c r="G122" s="27"/>
      <c r="H122" s="28"/>
      <c r="I122" s="6"/>
      <c r="J122" s="6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s="30" customFormat="1" x14ac:dyDescent="0.2">
      <c r="A123" s="21" t="s">
        <v>123</v>
      </c>
      <c r="B123" s="22"/>
      <c r="C123" s="23"/>
      <c r="D123" s="24"/>
      <c r="E123" s="25"/>
      <c r="F123" s="26"/>
      <c r="G123" s="27"/>
      <c r="H123" s="28"/>
      <c r="I123" s="6"/>
      <c r="J123" s="6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s="30" customFormat="1" x14ac:dyDescent="0.2">
      <c r="A124" s="21" t="s">
        <v>124</v>
      </c>
      <c r="B124" s="22"/>
      <c r="C124" s="23"/>
      <c r="D124" s="24"/>
      <c r="E124" s="25"/>
      <c r="F124" s="26"/>
      <c r="G124" s="27"/>
      <c r="H124" s="28"/>
      <c r="I124" s="6"/>
      <c r="J124" s="6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s="30" customFormat="1" x14ac:dyDescent="0.2">
      <c r="A125" s="21" t="s">
        <v>125</v>
      </c>
      <c r="B125" s="22"/>
      <c r="C125" s="23"/>
      <c r="D125" s="24"/>
      <c r="E125" s="25"/>
      <c r="F125" s="26"/>
      <c r="G125" s="27"/>
      <c r="H125" s="28"/>
      <c r="I125" s="6"/>
      <c r="J125" s="6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s="30" customFormat="1" x14ac:dyDescent="0.2">
      <c r="A126" s="21" t="s">
        <v>126</v>
      </c>
      <c r="B126" s="22"/>
      <c r="C126" s="23"/>
      <c r="D126" s="24"/>
      <c r="E126" s="25"/>
      <c r="F126" s="26"/>
      <c r="G126" s="27"/>
      <c r="H126" s="28"/>
      <c r="I126" s="6"/>
      <c r="J126" s="6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s="30" customFormat="1" x14ac:dyDescent="0.2">
      <c r="A127" s="21" t="s">
        <v>127</v>
      </c>
      <c r="B127" s="22"/>
      <c r="C127" s="23"/>
      <c r="D127" s="24"/>
      <c r="E127" s="25"/>
      <c r="F127" s="26"/>
      <c r="G127" s="27"/>
      <c r="H127" s="28"/>
      <c r="I127" s="6"/>
      <c r="J127" s="6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s="30" customFormat="1" x14ac:dyDescent="0.2">
      <c r="A128" s="21" t="s">
        <v>128</v>
      </c>
      <c r="B128" s="22"/>
      <c r="C128" s="23"/>
      <c r="D128" s="24"/>
      <c r="E128" s="25"/>
      <c r="F128" s="26"/>
      <c r="G128" s="27"/>
      <c r="H128" s="28"/>
      <c r="I128" s="6"/>
      <c r="J128" s="6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s="30" customFormat="1" x14ac:dyDescent="0.2">
      <c r="A129" s="21" t="s">
        <v>129</v>
      </c>
      <c r="B129" s="22"/>
      <c r="C129" s="23"/>
      <c r="D129" s="24"/>
      <c r="E129" s="25"/>
      <c r="F129" s="26"/>
      <c r="G129" s="27"/>
      <c r="H129" s="28"/>
      <c r="I129" s="6"/>
      <c r="J129" s="6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x14ac:dyDescent="0.2">
      <c r="C130" s="42"/>
      <c r="D130" s="42"/>
      <c r="E130" s="42"/>
      <c r="F130" s="43"/>
      <c r="I130" s="6"/>
      <c r="J130" s="6"/>
    </row>
    <row r="131" spans="1:26" x14ac:dyDescent="0.2">
      <c r="C131" s="42"/>
      <c r="D131" s="42"/>
      <c r="F131" s="46"/>
      <c r="I131" s="6"/>
      <c r="J131" s="6"/>
    </row>
    <row r="132" spans="1:26" x14ac:dyDescent="0.2">
      <c r="C132" s="42"/>
      <c r="D132" s="42"/>
      <c r="E132" s="42"/>
      <c r="F132" s="47"/>
      <c r="I132" s="6"/>
      <c r="J132" s="6"/>
    </row>
    <row r="133" spans="1:26" x14ac:dyDescent="0.2">
      <c r="F133" s="46"/>
      <c r="I133" s="6"/>
      <c r="J133" s="6"/>
    </row>
    <row r="134" spans="1:26" x14ac:dyDescent="0.2">
      <c r="A134" s="6"/>
      <c r="B134" s="7"/>
      <c r="C134" s="7"/>
      <c r="D134" s="7"/>
      <c r="E134" s="7"/>
      <c r="F134" s="7"/>
      <c r="G134" s="9"/>
      <c r="H134" s="10"/>
      <c r="I134" s="6"/>
      <c r="J134" s="6"/>
    </row>
    <row r="135" spans="1:26" x14ac:dyDescent="0.2">
      <c r="A135" s="6"/>
      <c r="B135" s="7"/>
      <c r="C135" s="7"/>
      <c r="D135" s="7"/>
      <c r="E135" s="7"/>
      <c r="F135" s="7"/>
      <c r="G135" s="9"/>
      <c r="H135" s="10"/>
      <c r="I135" s="6"/>
      <c r="J135" s="6"/>
    </row>
    <row r="136" spans="1:26" x14ac:dyDescent="0.2">
      <c r="A136" s="6"/>
      <c r="B136" s="7"/>
      <c r="C136" s="7"/>
      <c r="D136" s="7"/>
      <c r="E136" s="7"/>
      <c r="F136" s="7"/>
      <c r="G136" s="9"/>
      <c r="H136" s="10"/>
      <c r="I136" s="6"/>
      <c r="J136" s="6"/>
    </row>
    <row r="137" spans="1:26" x14ac:dyDescent="0.2">
      <c r="A137" s="6"/>
      <c r="B137" s="7"/>
      <c r="C137" s="7"/>
      <c r="D137" s="7"/>
      <c r="E137" s="7"/>
      <c r="F137" s="9"/>
      <c r="I137" s="6"/>
      <c r="J137" s="6"/>
    </row>
    <row r="138" spans="1:26" x14ac:dyDescent="0.2">
      <c r="A138" s="6"/>
      <c r="B138" s="7"/>
      <c r="C138" s="7"/>
      <c r="D138" s="7"/>
      <c r="E138" s="7"/>
      <c r="F138" s="9"/>
      <c r="I138" s="6"/>
      <c r="J138" s="6"/>
    </row>
    <row r="139" spans="1:26" s="11" customFormat="1" x14ac:dyDescent="0.2">
      <c r="A139" s="6"/>
      <c r="B139" s="7"/>
      <c r="C139" s="7"/>
      <c r="D139" s="7"/>
      <c r="E139" s="7"/>
      <c r="F139" s="7"/>
      <c r="G139" s="9"/>
      <c r="H139" s="10"/>
      <c r="I139" s="6"/>
      <c r="J139" s="6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s="11" customFormat="1" x14ac:dyDescent="0.2">
      <c r="A140" s="6"/>
      <c r="B140" s="7"/>
      <c r="C140" s="7"/>
      <c r="D140" s="7"/>
      <c r="E140" s="7"/>
      <c r="F140" s="7"/>
      <c r="G140" s="9"/>
      <c r="H140" s="10"/>
      <c r="I140" s="6"/>
      <c r="J140" s="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s="11" customFormat="1" x14ac:dyDescent="0.2">
      <c r="A141" s="6"/>
      <c r="B141" s="7"/>
      <c r="C141" s="7"/>
      <c r="D141" s="7"/>
      <c r="E141" s="7"/>
      <c r="F141" s="7"/>
      <c r="G141" s="9"/>
      <c r="H141" s="10"/>
      <c r="I141" s="6"/>
      <c r="J141" s="6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">
      <c r="A142" s="6"/>
      <c r="B142" s="7"/>
      <c r="C142" s="7"/>
      <c r="D142" s="7"/>
      <c r="E142" s="7"/>
      <c r="F142" s="7"/>
      <c r="G142" s="9"/>
      <c r="H142" s="10"/>
      <c r="I142" s="6"/>
      <c r="J142" s="6"/>
    </row>
    <row r="143" spans="1:26" x14ac:dyDescent="0.2">
      <c r="A143" s="6"/>
      <c r="B143" s="7"/>
      <c r="C143" s="7"/>
      <c r="D143" s="7"/>
      <c r="E143" s="7"/>
      <c r="F143" s="7"/>
      <c r="G143" s="9"/>
      <c r="H143" s="10"/>
      <c r="I143" s="6"/>
      <c r="J143" s="6"/>
    </row>
    <row r="144" spans="1:26" x14ac:dyDescent="0.2">
      <c r="A144" s="6"/>
      <c r="B144" s="7"/>
      <c r="C144" s="7"/>
      <c r="D144" s="7"/>
      <c r="E144" s="7"/>
      <c r="F144" s="7"/>
      <c r="G144" s="9"/>
      <c r="H144" s="10"/>
      <c r="I144" s="6"/>
      <c r="J144" s="6"/>
    </row>
    <row r="145" spans="1:10" x14ac:dyDescent="0.2">
      <c r="A145" s="6"/>
      <c r="B145" s="7"/>
      <c r="C145" s="7"/>
      <c r="D145" s="7"/>
      <c r="E145" s="7"/>
      <c r="F145" s="7"/>
      <c r="G145" s="9"/>
      <c r="H145" s="10"/>
      <c r="I145" s="6"/>
      <c r="J145" s="6"/>
    </row>
    <row r="146" spans="1:10" x14ac:dyDescent="0.2">
      <c r="A146" s="6"/>
      <c r="B146" s="7"/>
      <c r="C146" s="7"/>
      <c r="D146" s="7"/>
      <c r="E146" s="7"/>
      <c r="F146" s="7"/>
      <c r="G146" s="9"/>
      <c r="H146" s="10"/>
      <c r="I146" s="6"/>
      <c r="J146" s="6"/>
    </row>
    <row r="147" spans="1:10" x14ac:dyDescent="0.2">
      <c r="A147" s="6"/>
      <c r="B147" s="7"/>
      <c r="C147" s="7"/>
      <c r="D147" s="7"/>
      <c r="E147" s="7"/>
      <c r="F147" s="7"/>
      <c r="G147" s="9"/>
      <c r="H147" s="10"/>
      <c r="I147" s="6"/>
      <c r="J147" s="6"/>
    </row>
    <row r="148" spans="1:10" x14ac:dyDescent="0.2">
      <c r="A148" s="6"/>
      <c r="B148" s="7"/>
      <c r="C148" s="7"/>
      <c r="D148" s="7"/>
      <c r="E148" s="7"/>
      <c r="F148" s="7"/>
      <c r="G148" s="9"/>
      <c r="H148" s="10"/>
      <c r="I148" s="6"/>
      <c r="J148" s="6"/>
    </row>
    <row r="149" spans="1:10" x14ac:dyDescent="0.2">
      <c r="A149" s="6"/>
      <c r="B149" s="7"/>
      <c r="C149" s="7"/>
      <c r="D149" s="7"/>
      <c r="E149" s="7"/>
      <c r="F149" s="7"/>
      <c r="G149" s="9"/>
      <c r="H149" s="10"/>
      <c r="I149" s="6"/>
      <c r="J149" s="6"/>
    </row>
    <row r="150" spans="1:10" x14ac:dyDescent="0.2">
      <c r="A150" s="6"/>
      <c r="B150" s="7"/>
      <c r="C150" s="7"/>
      <c r="D150" s="7"/>
      <c r="E150" s="7"/>
      <c r="F150" s="7"/>
      <c r="G150" s="9"/>
      <c r="H150" s="10"/>
      <c r="I150" s="6"/>
      <c r="J150" s="6"/>
    </row>
    <row r="151" spans="1:10" x14ac:dyDescent="0.2">
      <c r="A151" s="6"/>
      <c r="B151" s="7"/>
      <c r="C151" s="7"/>
      <c r="D151" s="7"/>
      <c r="E151" s="7"/>
      <c r="F151" s="7"/>
      <c r="G151" s="9"/>
      <c r="H151" s="10"/>
      <c r="I151" s="6"/>
      <c r="J151" s="6"/>
    </row>
    <row r="152" spans="1:10" x14ac:dyDescent="0.2">
      <c r="A152" s="6"/>
      <c r="B152" s="7"/>
      <c r="C152" s="7"/>
      <c r="D152" s="7"/>
      <c r="E152" s="7"/>
      <c r="F152" s="7"/>
      <c r="G152" s="9"/>
      <c r="H152" s="10"/>
      <c r="I152" s="6"/>
      <c r="J152" s="6"/>
    </row>
    <row r="153" spans="1:10" x14ac:dyDescent="0.2">
      <c r="A153" s="6"/>
      <c r="B153" s="7"/>
      <c r="C153" s="7"/>
      <c r="D153" s="7"/>
      <c r="E153" s="7"/>
      <c r="F153" s="7"/>
      <c r="G153" s="9"/>
      <c r="H153" s="10"/>
      <c r="I153" s="6"/>
      <c r="J153" s="6"/>
    </row>
    <row r="154" spans="1:10" x14ac:dyDescent="0.2">
      <c r="A154" s="6"/>
      <c r="B154" s="7"/>
      <c r="C154" s="7"/>
      <c r="D154" s="7"/>
      <c r="E154" s="7"/>
      <c r="F154" s="7"/>
      <c r="G154" s="9"/>
      <c r="H154" s="10"/>
      <c r="I154" s="6"/>
      <c r="J154" s="6"/>
    </row>
    <row r="155" spans="1:10" x14ac:dyDescent="0.2">
      <c r="A155" s="6"/>
      <c r="B155" s="7"/>
      <c r="C155" s="7"/>
      <c r="D155" s="7"/>
      <c r="E155" s="7"/>
      <c r="F155" s="7"/>
      <c r="G155" s="9"/>
      <c r="H155" s="10"/>
      <c r="I155" s="6"/>
      <c r="J155" s="6"/>
    </row>
    <row r="156" spans="1:10" x14ac:dyDescent="0.2">
      <c r="A156" s="6"/>
      <c r="B156" s="7"/>
      <c r="C156" s="7"/>
      <c r="D156" s="7"/>
      <c r="E156" s="7"/>
      <c r="F156" s="7"/>
      <c r="G156" s="9"/>
      <c r="H156" s="10"/>
      <c r="I156" s="6"/>
      <c r="J156" s="6"/>
    </row>
    <row r="157" spans="1:10" x14ac:dyDescent="0.2">
      <c r="A157" s="6"/>
      <c r="B157" s="7"/>
      <c r="C157" s="7"/>
      <c r="D157" s="7"/>
      <c r="E157" s="7"/>
      <c r="F157" s="7"/>
      <c r="G157" s="9"/>
      <c r="H157" s="10"/>
      <c r="I157" s="6"/>
      <c r="J157" s="6"/>
    </row>
    <row r="158" spans="1:10" x14ac:dyDescent="0.2">
      <c r="A158" s="6"/>
      <c r="B158" s="7"/>
      <c r="C158" s="7"/>
      <c r="D158" s="7"/>
      <c r="E158" s="7"/>
      <c r="F158" s="7"/>
      <c r="G158" s="9"/>
      <c r="H158" s="10"/>
      <c r="I158" s="6"/>
      <c r="J158" s="6"/>
    </row>
    <row r="159" spans="1:10" x14ac:dyDescent="0.2">
      <c r="A159" s="6"/>
      <c r="B159" s="7"/>
      <c r="C159" s="7"/>
      <c r="D159" s="7"/>
      <c r="E159" s="7"/>
      <c r="F159" s="7"/>
      <c r="G159" s="9"/>
      <c r="H159" s="10"/>
      <c r="I159" s="6"/>
      <c r="J159" s="6"/>
    </row>
    <row r="160" spans="1:10" x14ac:dyDescent="0.2">
      <c r="A160" s="6"/>
      <c r="B160" s="7"/>
      <c r="C160" s="7"/>
      <c r="D160" s="7"/>
      <c r="E160" s="7"/>
      <c r="F160" s="7"/>
      <c r="G160" s="9"/>
      <c r="H160" s="10"/>
      <c r="I160" s="6"/>
      <c r="J160" s="6"/>
    </row>
    <row r="161" spans="1:10" x14ac:dyDescent="0.2">
      <c r="A161" s="6"/>
      <c r="B161" s="7"/>
      <c r="C161" s="7"/>
      <c r="D161" s="7"/>
      <c r="E161" s="7"/>
      <c r="F161" s="7"/>
      <c r="G161" s="9"/>
      <c r="H161" s="10"/>
      <c r="I161" s="6"/>
      <c r="J161" s="6"/>
    </row>
    <row r="162" spans="1:10" x14ac:dyDescent="0.2">
      <c r="A162" s="6"/>
      <c r="B162" s="7"/>
      <c r="C162" s="7"/>
      <c r="D162" s="7"/>
      <c r="E162" s="7"/>
      <c r="F162" s="7"/>
      <c r="G162" s="9"/>
      <c r="H162" s="10"/>
      <c r="I162" s="6"/>
      <c r="J162" s="6"/>
    </row>
    <row r="163" spans="1:10" x14ac:dyDescent="0.2">
      <c r="A163" s="6"/>
      <c r="B163" s="7"/>
      <c r="C163" s="7"/>
      <c r="D163" s="7"/>
      <c r="E163" s="7"/>
      <c r="F163" s="7"/>
      <c r="G163" s="9"/>
      <c r="H163" s="10"/>
      <c r="I163" s="6"/>
      <c r="J163" s="6"/>
    </row>
    <row r="164" spans="1:10" x14ac:dyDescent="0.2">
      <c r="A164" s="6"/>
      <c r="B164" s="7"/>
      <c r="C164" s="7"/>
      <c r="D164" s="7"/>
      <c r="E164" s="7"/>
      <c r="F164" s="7"/>
      <c r="G164" s="9"/>
      <c r="H164" s="10"/>
      <c r="I164" s="6"/>
      <c r="J164" s="6"/>
    </row>
    <row r="165" spans="1:10" x14ac:dyDescent="0.2">
      <c r="A165" s="6"/>
      <c r="B165" s="7"/>
      <c r="C165" s="7"/>
      <c r="D165" s="7"/>
      <c r="E165" s="7"/>
      <c r="F165" s="7"/>
      <c r="G165" s="9"/>
      <c r="H165" s="10"/>
      <c r="I165" s="6"/>
      <c r="J165" s="6"/>
    </row>
    <row r="166" spans="1:10" x14ac:dyDescent="0.2">
      <c r="A166" s="6"/>
      <c r="B166" s="7"/>
      <c r="C166" s="7"/>
      <c r="D166" s="7"/>
      <c r="E166" s="7"/>
      <c r="F166" s="7"/>
      <c r="G166" s="9"/>
      <c r="H166" s="10"/>
      <c r="I166" s="6"/>
      <c r="J166" s="6"/>
    </row>
    <row r="167" spans="1:10" x14ac:dyDescent="0.2">
      <c r="A167" s="6"/>
      <c r="B167" s="7"/>
      <c r="C167" s="7"/>
      <c r="D167" s="7"/>
      <c r="E167" s="7"/>
      <c r="F167" s="7"/>
      <c r="G167" s="9"/>
      <c r="H167" s="10"/>
      <c r="I167" s="6"/>
      <c r="J167" s="6"/>
    </row>
    <row r="168" spans="1:10" x14ac:dyDescent="0.2">
      <c r="A168" s="6"/>
      <c r="B168" s="7"/>
      <c r="C168" s="7"/>
      <c r="D168" s="7"/>
      <c r="E168" s="7"/>
      <c r="F168" s="7"/>
      <c r="G168" s="9"/>
      <c r="H168" s="10"/>
      <c r="I168" s="6"/>
      <c r="J168" s="6"/>
    </row>
    <row r="169" spans="1:10" x14ac:dyDescent="0.2">
      <c r="A169" s="6"/>
      <c r="B169" s="7"/>
      <c r="C169" s="7"/>
      <c r="D169" s="7"/>
      <c r="E169" s="7"/>
      <c r="F169" s="7"/>
      <c r="G169" s="9"/>
      <c r="H169" s="10"/>
      <c r="I169" s="6"/>
      <c r="J169" s="6"/>
    </row>
    <row r="170" spans="1:10" x14ac:dyDescent="0.2">
      <c r="A170" s="6"/>
      <c r="B170" s="7"/>
      <c r="C170" s="7"/>
      <c r="D170" s="7"/>
      <c r="E170" s="7"/>
      <c r="F170" s="7"/>
      <c r="G170" s="9"/>
      <c r="H170" s="10"/>
      <c r="I170" s="6"/>
      <c r="J170" s="6"/>
    </row>
    <row r="171" spans="1:10" x14ac:dyDescent="0.2">
      <c r="A171" s="6"/>
      <c r="B171" s="7"/>
      <c r="C171" s="7"/>
      <c r="D171" s="7"/>
      <c r="E171" s="7"/>
      <c r="F171" s="7"/>
      <c r="G171" s="9"/>
      <c r="H171" s="10"/>
      <c r="I171" s="6"/>
      <c r="J171" s="6"/>
    </row>
    <row r="172" spans="1:10" x14ac:dyDescent="0.2">
      <c r="A172" s="6"/>
      <c r="B172" s="7"/>
      <c r="C172" s="7"/>
      <c r="D172" s="7"/>
      <c r="E172" s="7"/>
      <c r="F172" s="7"/>
      <c r="G172" s="9"/>
      <c r="H172" s="10"/>
    </row>
    <row r="173" spans="1:10" x14ac:dyDescent="0.2">
      <c r="A173" s="6"/>
      <c r="B173" s="7"/>
      <c r="C173" s="7"/>
      <c r="D173" s="7"/>
      <c r="E173" s="7"/>
      <c r="F173" s="7"/>
      <c r="G173" s="9"/>
      <c r="H173" s="10"/>
    </row>
    <row r="174" spans="1:10" x14ac:dyDescent="0.2">
      <c r="A174" s="6"/>
      <c r="B174" s="7"/>
      <c r="C174" s="7"/>
      <c r="D174" s="7"/>
      <c r="E174" s="7"/>
      <c r="F174" s="7"/>
      <c r="G174" s="9"/>
      <c r="H174" s="10"/>
    </row>
    <row r="175" spans="1:10" x14ac:dyDescent="0.2">
      <c r="A175" s="6"/>
      <c r="B175" s="7"/>
      <c r="C175" s="7"/>
      <c r="D175" s="7"/>
      <c r="E175" s="7"/>
      <c r="F175" s="7"/>
      <c r="G175" s="9"/>
      <c r="H175" s="10"/>
    </row>
    <row r="176" spans="1:10" x14ac:dyDescent="0.2">
      <c r="A176" s="6"/>
      <c r="B176" s="7"/>
      <c r="C176" s="7"/>
      <c r="D176" s="7"/>
      <c r="E176" s="7"/>
      <c r="F176" s="7"/>
      <c r="G176" s="9"/>
      <c r="H176" s="10"/>
    </row>
    <row r="177" spans="1:8" x14ac:dyDescent="0.2">
      <c r="A177" s="6"/>
      <c r="B177" s="7"/>
      <c r="C177" s="7"/>
      <c r="D177" s="7"/>
      <c r="E177" s="7"/>
      <c r="F177" s="7"/>
      <c r="G177" s="9"/>
      <c r="H177" s="10"/>
    </row>
    <row r="178" spans="1:8" x14ac:dyDescent="0.2">
      <c r="A178" s="6"/>
      <c r="B178" s="7"/>
      <c r="C178" s="7"/>
      <c r="D178" s="7"/>
      <c r="E178" s="7"/>
      <c r="F178" s="7"/>
      <c r="G178" s="9"/>
      <c r="H178" s="10"/>
    </row>
    <row r="179" spans="1:8" x14ac:dyDescent="0.2">
      <c r="A179" s="6"/>
      <c r="B179" s="7"/>
      <c r="C179" s="7"/>
      <c r="D179" s="7"/>
      <c r="E179" s="7"/>
      <c r="F179" s="7"/>
      <c r="G179" s="9"/>
      <c r="H179" s="10"/>
    </row>
    <row r="180" spans="1:8" x14ac:dyDescent="0.2">
      <c r="A180" s="6"/>
      <c r="B180" s="7"/>
      <c r="C180" s="7"/>
      <c r="D180" s="7"/>
      <c r="E180" s="7"/>
      <c r="F180" s="7"/>
      <c r="G180" s="9"/>
      <c r="H180" s="10"/>
    </row>
    <row r="181" spans="1:8" x14ac:dyDescent="0.2">
      <c r="A181" s="6"/>
      <c r="B181" s="7"/>
      <c r="C181" s="7"/>
      <c r="D181" s="7"/>
      <c r="E181" s="7"/>
      <c r="F181" s="7"/>
      <c r="G181" s="9"/>
      <c r="H181" s="10"/>
    </row>
    <row r="182" spans="1:8" x14ac:dyDescent="0.2">
      <c r="A182" s="6"/>
      <c r="B182" s="7"/>
      <c r="C182" s="7"/>
      <c r="D182" s="7"/>
      <c r="E182" s="7"/>
      <c r="F182" s="7"/>
      <c r="G182" s="9"/>
      <c r="H182" s="10"/>
    </row>
    <row r="183" spans="1:8" x14ac:dyDescent="0.2">
      <c r="A183" s="6"/>
      <c r="B183" s="7"/>
      <c r="C183" s="7"/>
      <c r="D183" s="7"/>
      <c r="E183" s="7"/>
      <c r="F183" s="7"/>
      <c r="G183" s="9"/>
      <c r="H183" s="10"/>
    </row>
    <row r="184" spans="1:8" x14ac:dyDescent="0.2">
      <c r="A184" s="6"/>
      <c r="B184" s="7"/>
      <c r="C184" s="7"/>
      <c r="D184" s="7"/>
      <c r="E184" s="7"/>
      <c r="F184" s="7"/>
      <c r="G184" s="9"/>
      <c r="H184" s="10"/>
    </row>
    <row r="185" spans="1:8" x14ac:dyDescent="0.2">
      <c r="A185" s="6"/>
      <c r="B185" s="7"/>
      <c r="C185" s="7"/>
      <c r="D185" s="7"/>
      <c r="E185" s="7"/>
      <c r="F185" s="7"/>
      <c r="G185" s="9"/>
      <c r="H185" s="10"/>
    </row>
    <row r="186" spans="1:8" x14ac:dyDescent="0.2">
      <c r="A186" s="6"/>
      <c r="B186" s="7"/>
      <c r="C186" s="7"/>
      <c r="D186" s="7"/>
      <c r="E186" s="7"/>
      <c r="F186" s="7"/>
      <c r="G186" s="9"/>
      <c r="H186" s="10"/>
    </row>
    <row r="187" spans="1:8" x14ac:dyDescent="0.2">
      <c r="A187" s="6"/>
      <c r="B187" s="7"/>
      <c r="C187" s="7"/>
      <c r="D187" s="7"/>
      <c r="E187" s="7"/>
      <c r="F187" s="7"/>
      <c r="G187" s="9"/>
      <c r="H187" s="10"/>
    </row>
    <row r="188" spans="1:8" x14ac:dyDescent="0.2">
      <c r="A188" s="6"/>
      <c r="B188" s="7"/>
      <c r="C188" s="7"/>
      <c r="D188" s="7"/>
      <c r="E188" s="7"/>
      <c r="F188" s="7"/>
      <c r="G188" s="9"/>
      <c r="H188" s="10"/>
    </row>
    <row r="189" spans="1:8" x14ac:dyDescent="0.2">
      <c r="A189" s="6"/>
      <c r="B189" s="7"/>
      <c r="C189" s="7"/>
      <c r="D189" s="7"/>
      <c r="E189" s="7"/>
      <c r="F189" s="7"/>
      <c r="G189" s="9"/>
      <c r="H189" s="10"/>
    </row>
    <row r="190" spans="1:8" x14ac:dyDescent="0.2">
      <c r="A190" s="6"/>
      <c r="B190" s="7"/>
      <c r="C190" s="7"/>
      <c r="D190" s="7"/>
      <c r="E190" s="7"/>
      <c r="F190" s="7"/>
      <c r="G190" s="9"/>
      <c r="H190" s="10"/>
    </row>
    <row r="191" spans="1:8" x14ac:dyDescent="0.2">
      <c r="A191" s="6"/>
      <c r="B191" s="7"/>
      <c r="C191" s="7"/>
      <c r="D191" s="7"/>
      <c r="E191" s="7"/>
      <c r="F191" s="7"/>
      <c r="G191" s="9"/>
      <c r="H191" s="10"/>
    </row>
    <row r="192" spans="1:8" x14ac:dyDescent="0.2">
      <c r="A192" s="6"/>
      <c r="B192" s="7"/>
      <c r="C192" s="7"/>
      <c r="D192" s="7"/>
      <c r="E192" s="7"/>
      <c r="F192" s="7"/>
      <c r="G192" s="9"/>
      <c r="H192" s="10"/>
    </row>
    <row r="193" spans="1:8" x14ac:dyDescent="0.2">
      <c r="A193" s="6"/>
      <c r="B193" s="7"/>
      <c r="C193" s="7"/>
      <c r="D193" s="7"/>
      <c r="E193" s="7"/>
      <c r="F193" s="7"/>
      <c r="G193" s="9"/>
      <c r="H193" s="10"/>
    </row>
    <row r="194" spans="1:8" x14ac:dyDescent="0.2">
      <c r="A194" s="6"/>
      <c r="B194" s="7"/>
      <c r="C194" s="7"/>
      <c r="D194" s="7"/>
      <c r="E194" s="7"/>
      <c r="F194" s="7"/>
      <c r="G194" s="9"/>
      <c r="H194" s="10"/>
    </row>
    <row r="195" spans="1:8" x14ac:dyDescent="0.2">
      <c r="A195" s="6"/>
      <c r="B195" s="7"/>
      <c r="C195" s="7"/>
      <c r="D195" s="7"/>
      <c r="E195" s="7"/>
      <c r="F195" s="7"/>
      <c r="G195" s="9"/>
      <c r="H195" s="10"/>
    </row>
    <row r="196" spans="1:8" x14ac:dyDescent="0.2">
      <c r="A196" s="6"/>
      <c r="B196" s="7"/>
      <c r="C196" s="7"/>
      <c r="D196" s="7"/>
      <c r="E196" s="7"/>
      <c r="F196" s="7"/>
      <c r="G196" s="9"/>
      <c r="H196" s="10"/>
    </row>
    <row r="197" spans="1:8" x14ac:dyDescent="0.2">
      <c r="A197" s="6"/>
      <c r="B197" s="7"/>
      <c r="C197" s="7"/>
      <c r="D197" s="7"/>
      <c r="E197" s="7"/>
      <c r="F197" s="7"/>
      <c r="G197" s="9"/>
      <c r="H197" s="10"/>
    </row>
    <row r="198" spans="1:8" x14ac:dyDescent="0.2">
      <c r="A198" s="6"/>
      <c r="B198" s="7"/>
      <c r="C198" s="7"/>
      <c r="D198" s="7"/>
      <c r="E198" s="7"/>
      <c r="F198" s="7"/>
      <c r="G198" s="9"/>
      <c r="H198" s="10"/>
    </row>
    <row r="199" spans="1:8" x14ac:dyDescent="0.2">
      <c r="A199" s="6"/>
      <c r="B199" s="7"/>
      <c r="C199" s="7"/>
      <c r="D199" s="7"/>
      <c r="E199" s="7"/>
      <c r="F199" s="7"/>
      <c r="G199" s="9"/>
      <c r="H199" s="10"/>
    </row>
    <row r="200" spans="1:8" x14ac:dyDescent="0.2">
      <c r="F200" s="34">
        <f>SUBTOTAL(9,F4:F35)</f>
        <v>0</v>
      </c>
    </row>
  </sheetData>
  <sheetProtection algorithmName="SHA-512" hashValue="HqvTTRfQu9uq/RiIhqtw+Pt2Y0maazFq0yWrfcSTaljdy1nSRyIXTzC3pLPfHwfUL+U/S5p5w8f0awMGeWBQEw==" saltValue="Kh+n7ikBXp+2kE8UqYpV+g==" spinCount="100000" sheet="1" objects="1" scenarios="1" selectLockedCells="1" selectUnlockedCells="1"/>
  <autoFilter ref="C1:C201"/>
  <phoneticPr fontId="1" type="noConversion"/>
  <pageMargins left="0.75" right="0.16" top="0.26" bottom="0.22" header="0.5" footer="0.18"/>
  <pageSetup paperSize="9" scale="80" orientation="landscape" r:id="rId1"/>
  <headerFooter alignWithMargins="0"/>
  <rowBreaks count="2" manualBreakCount="2">
    <brk id="36" max="14" man="1"/>
    <brk id="134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A3A8887C342FC488C1B0DE40BD37713" ma:contentTypeVersion="0" ma:contentTypeDescription="Új dokumentum létrehozása." ma:contentTypeScope="" ma:versionID="bd5f05400601e82efe3e7e82fb35057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740234b101e99c8de0736bde7df095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0DF80D-BEFF-45EF-A5EF-9A31E763B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AC4146-E0E1-447E-91B5-0E966F7834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1579E4-B440-42A5-9AFC-575B52B89A66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Jegyzék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Ádám Csaba</dc:creator>
  <cp:lastModifiedBy>Ádám Csaba</cp:lastModifiedBy>
  <cp:revision>0</cp:revision>
  <cp:lastPrinted>2013-11-15T08:14:37Z</cp:lastPrinted>
  <dcterms:created xsi:type="dcterms:W3CDTF">2012-06-12T06:06:15Z</dcterms:created>
  <dcterms:modified xsi:type="dcterms:W3CDTF">2015-03-12T16:00:46Z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0x0101001A3A8887C342FC488C1B0DE40BD37713</vt:lpwstr>
  </property>
</Properties>
</file>